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1170" windowWidth="28800" windowHeight="11010"/>
  </bookViews>
  <sheets>
    <sheet name="①会社情報入力欄" sheetId="1" r:id="rId1"/>
    <sheet name="②請求情報入力及び請求書(自動計算) " sheetId="9" r:id="rId2"/>
    <sheet name="③請求情報入力及び請求書(手入力)" sheetId="10" r:id="rId3"/>
  </sheets>
  <definedNames>
    <definedName name="_xlnm.Print_Area" localSheetId="1">'②請求情報入力及び請求書(自動計算) '!$R$4:$BC$44,'②請求情報入力及び請求書(自動計算) '!$R$47:$BC$87,'②請求情報入力及び請求書(自動計算) '!$R$90:$BC$130</definedName>
    <definedName name="_xlnm.Print_Area" localSheetId="2">'③請求情報入力及び請求書(手入力)'!$B$4:$AM$44,'③請求情報入力及び請求書(手入力)'!$B$47:$AM$87,'③請求情報入力及び請求書(手入力)'!$B$90:$AM$130</definedName>
  </definedNames>
  <calcPr calcId="191029"/>
</workbook>
</file>

<file path=xl/calcChain.xml><?xml version="1.0" encoding="utf-8"?>
<calcChain xmlns="http://schemas.openxmlformats.org/spreadsheetml/2006/main">
  <c r="G23" i="10" l="1"/>
  <c r="G66" i="10" s="1"/>
  <c r="L100" i="10"/>
  <c r="L57" i="10"/>
  <c r="N100" i="10"/>
  <c r="I100" i="10"/>
  <c r="N57" i="10"/>
  <c r="I57" i="10"/>
  <c r="AA95" i="10"/>
  <c r="X95" i="10"/>
  <c r="AA52" i="10"/>
  <c r="X52" i="10"/>
  <c r="D118" i="10"/>
  <c r="V118" i="10"/>
  <c r="R118" i="10"/>
  <c r="K118" i="10"/>
  <c r="AD117" i="10"/>
  <c r="AE116" i="10"/>
  <c r="Y116" i="10"/>
  <c r="U116" i="10"/>
  <c r="B116" i="10"/>
  <c r="AE115" i="10"/>
  <c r="Y115" i="10"/>
  <c r="U115" i="10"/>
  <c r="B115" i="10"/>
  <c r="AE114" i="10"/>
  <c r="Y114" i="10"/>
  <c r="U114" i="10"/>
  <c r="B114" i="10"/>
  <c r="AE113" i="10"/>
  <c r="Y113" i="10"/>
  <c r="U113" i="10"/>
  <c r="B113" i="10"/>
  <c r="AE112" i="10"/>
  <c r="Y112" i="10"/>
  <c r="U112" i="10"/>
  <c r="B112" i="10"/>
  <c r="G110" i="10"/>
  <c r="G108" i="10"/>
  <c r="G107" i="10"/>
  <c r="O105" i="10"/>
  <c r="G104" i="10"/>
  <c r="G103" i="10"/>
  <c r="X102" i="10"/>
  <c r="X101" i="10"/>
  <c r="X100" i="10"/>
  <c r="X98" i="10"/>
  <c r="X97" i="10"/>
  <c r="G97" i="10"/>
  <c r="X96" i="10"/>
  <c r="AK93" i="10"/>
  <c r="AH93" i="10"/>
  <c r="AC93" i="10"/>
  <c r="AD74" i="10"/>
  <c r="R75" i="10"/>
  <c r="V75" i="10"/>
  <c r="K75" i="10"/>
  <c r="D75" i="10"/>
  <c r="X59" i="10"/>
  <c r="X58" i="10"/>
  <c r="X57" i="10"/>
  <c r="X55" i="10"/>
  <c r="X54" i="10"/>
  <c r="X53" i="10"/>
  <c r="L14" i="10"/>
  <c r="Y100" i="9"/>
  <c r="Y57" i="9"/>
  <c r="Y14" i="9"/>
  <c r="G20" i="10"/>
  <c r="G63" i="10" s="1"/>
  <c r="AE73" i="10"/>
  <c r="AE72" i="10"/>
  <c r="AE71" i="10"/>
  <c r="AE70" i="10"/>
  <c r="Y73" i="10"/>
  <c r="Y72" i="10"/>
  <c r="Y71" i="10"/>
  <c r="Y70" i="10"/>
  <c r="U73" i="10"/>
  <c r="U72" i="10"/>
  <c r="U71" i="10"/>
  <c r="U70" i="10"/>
  <c r="B72" i="10"/>
  <c r="AE69" i="10"/>
  <c r="Y69" i="10"/>
  <c r="U69" i="10"/>
  <c r="B69" i="10"/>
  <c r="B73" i="10"/>
  <c r="B71" i="10"/>
  <c r="B70" i="10"/>
  <c r="G67" i="10"/>
  <c r="G65" i="10"/>
  <c r="G64" i="10"/>
  <c r="O62" i="10"/>
  <c r="G61" i="10"/>
  <c r="G60" i="10"/>
  <c r="G54" i="10"/>
  <c r="AK50" i="10"/>
  <c r="AH50" i="10"/>
  <c r="AC50" i="10"/>
  <c r="G109" i="10" l="1"/>
  <c r="G106" i="10"/>
  <c r="AS117" i="9"/>
  <c r="AL117" i="9"/>
  <c r="AH117" i="9"/>
  <c r="AA117" i="9"/>
  <c r="T117" i="9"/>
  <c r="AU116" i="9"/>
  <c r="AO116" i="9"/>
  <c r="AK116" i="9"/>
  <c r="R116" i="9"/>
  <c r="AU115" i="9"/>
  <c r="AO115" i="9"/>
  <c r="AK115" i="9"/>
  <c r="R115" i="9"/>
  <c r="AU114" i="9"/>
  <c r="AO114" i="9"/>
  <c r="AK114" i="9"/>
  <c r="R114" i="9"/>
  <c r="AU113" i="9"/>
  <c r="AO113" i="9"/>
  <c r="AK113" i="9"/>
  <c r="R113" i="9"/>
  <c r="AU112" i="9"/>
  <c r="AO112" i="9"/>
  <c r="AK112" i="9"/>
  <c r="W110" i="9"/>
  <c r="W108" i="9"/>
  <c r="W107" i="9"/>
  <c r="AE105" i="9"/>
  <c r="W104" i="9"/>
  <c r="W103" i="9"/>
  <c r="AN102" i="9"/>
  <c r="AN101" i="9"/>
  <c r="AN100" i="9"/>
  <c r="AN98" i="9"/>
  <c r="AN97" i="9"/>
  <c r="W97" i="9"/>
  <c r="AN96" i="9"/>
  <c r="AN95" i="9"/>
  <c r="AV93" i="9"/>
  <c r="AS74" i="9"/>
  <c r="AL74" i="9"/>
  <c r="AH74" i="9"/>
  <c r="AA74" i="9"/>
  <c r="T74" i="9"/>
  <c r="AU73" i="9"/>
  <c r="AO73" i="9"/>
  <c r="AK73" i="9"/>
  <c r="R73" i="9"/>
  <c r="AU72" i="9"/>
  <c r="AO72" i="9"/>
  <c r="AK72" i="9"/>
  <c r="R72" i="9"/>
  <c r="AU71" i="9"/>
  <c r="AO71" i="9"/>
  <c r="AK71" i="9"/>
  <c r="R71" i="9"/>
  <c r="AU70" i="9"/>
  <c r="AO70" i="9"/>
  <c r="AK70" i="9"/>
  <c r="R70" i="9"/>
  <c r="AU69" i="9"/>
  <c r="AO69" i="9"/>
  <c r="AK69" i="9"/>
  <c r="W67" i="9"/>
  <c r="W65" i="9"/>
  <c r="W64" i="9"/>
  <c r="AE62" i="9"/>
  <c r="W61" i="9"/>
  <c r="W60" i="9"/>
  <c r="AN59" i="9"/>
  <c r="AN58" i="9"/>
  <c r="AN57" i="9"/>
  <c r="AN55" i="9"/>
  <c r="AN54" i="9"/>
  <c r="W54" i="9"/>
  <c r="AN53" i="9"/>
  <c r="AN52" i="9"/>
  <c r="AV50" i="9"/>
  <c r="L35" i="9"/>
  <c r="AU30" i="9"/>
  <c r="AU29" i="9"/>
  <c r="AU28" i="9"/>
  <c r="AU27" i="9"/>
  <c r="AO30" i="9"/>
  <c r="AO29" i="9"/>
  <c r="AO28" i="9"/>
  <c r="AO27" i="9"/>
  <c r="AK30" i="9"/>
  <c r="AK29" i="9"/>
  <c r="AK28" i="9"/>
  <c r="AK27" i="9"/>
  <c r="R30" i="9"/>
  <c r="R29" i="9"/>
  <c r="R28" i="9"/>
  <c r="R27" i="9"/>
  <c r="L39" i="9" l="1"/>
  <c r="N39" i="9" s="1"/>
  <c r="B35" i="9" l="1"/>
  <c r="C22" i="9" l="1"/>
  <c r="W106" i="9" l="1"/>
  <c r="W63" i="9"/>
  <c r="C25" i="9"/>
  <c r="W66" i="9" l="1"/>
  <c r="W109" i="9"/>
  <c r="J21" i="9"/>
  <c r="W11" i="9"/>
  <c r="R69" i="9" l="1"/>
  <c r="R112" i="9"/>
  <c r="AS31" i="9"/>
  <c r="AL31" i="9"/>
  <c r="AH31" i="9"/>
  <c r="AA31" i="9"/>
  <c r="T31" i="9"/>
  <c r="AO26" i="9"/>
  <c r="AK26" i="9"/>
  <c r="W24" i="9"/>
  <c r="W22" i="9"/>
  <c r="W21" i="9"/>
  <c r="AE19" i="9"/>
  <c r="W18" i="9"/>
  <c r="W17" i="9"/>
  <c r="AN16" i="9"/>
  <c r="AN15" i="9"/>
  <c r="AN14" i="9"/>
  <c r="AN12" i="9"/>
  <c r="AN11" i="9"/>
  <c r="AN10" i="9"/>
  <c r="AN9" i="9"/>
  <c r="AV7" i="9"/>
  <c r="W20" i="9" l="1"/>
  <c r="R26" i="9"/>
  <c r="AU26" i="9"/>
  <c r="W23" i="9" l="1"/>
</calcChain>
</file>

<file path=xl/sharedStrings.xml><?xml version="1.0" encoding="utf-8"?>
<sst xmlns="http://schemas.openxmlformats.org/spreadsheetml/2006/main" count="540" uniqueCount="170">
  <si>
    <t>会社名</t>
    <rPh sb="0" eb="3">
      <t>カイシャメイ</t>
    </rPh>
    <phoneticPr fontId="1"/>
  </si>
  <si>
    <t>電話番号</t>
    <rPh sb="0" eb="4">
      <t>デンワバンゴウ</t>
    </rPh>
    <phoneticPr fontId="1"/>
  </si>
  <si>
    <t>現場名</t>
    <rPh sb="0" eb="3">
      <t>ゲンバメイ</t>
    </rPh>
    <phoneticPr fontId="1"/>
  </si>
  <si>
    <t>工事費</t>
    <rPh sb="0" eb="3">
      <t>コウジヒ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</si>
  <si>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</si>
  <si>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</si>
  <si>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領収済金額</t>
    <rPh sb="0" eb="3">
      <t>リョウシュウズミ</t>
    </rPh>
    <rPh sb="3" eb="5">
      <t>キンガク</t>
    </rPh>
    <phoneticPr fontId="1"/>
  </si>
  <si>
    <t>今回請求額</t>
    <rPh sb="0" eb="5">
      <t>コンカイセイキュウガク</t>
    </rPh>
    <phoneticPr fontId="1"/>
  </si>
  <si>
    <t>差引残高</t>
    <rPh sb="0" eb="4">
      <t>サシヒキザンダカ</t>
    </rPh>
    <phoneticPr fontId="1"/>
  </si>
  <si>
    <t>工事番号</t>
    <rPh sb="0" eb="4">
      <t>コウジバンゴウ</t>
    </rPh>
    <phoneticPr fontId="1"/>
  </si>
  <si>
    <t>科目番号</t>
    <rPh sb="0" eb="4">
      <t>カモクバンゴウ</t>
    </rPh>
    <phoneticPr fontId="1"/>
  </si>
  <si>
    <t>％</t>
    <phoneticPr fontId="1"/>
  </si>
  <si>
    <t>支払率</t>
    <rPh sb="0" eb="3">
      <t>シハライリツ</t>
    </rPh>
    <phoneticPr fontId="1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</si>
  <si>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</si>
  <si>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</si>
  <si>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振込
銀行</t>
    <rPh sb="0" eb="2">
      <t>フリコミ</t>
    </rPh>
    <rPh sb="3" eb="5">
      <t>ギンコウ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</si>
  <si>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</si>
  <si>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</si>
  <si>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代人査定額</t>
    <rPh sb="0" eb="2">
      <t>ダイニン</t>
    </rPh>
    <rPh sb="2" eb="4">
      <t>サテイ</t>
    </rPh>
    <rPh sb="4" eb="5">
      <t>ガク</t>
    </rPh>
    <phoneticPr fontId="1"/>
  </si>
  <si>
    <t>本社査定額</t>
    <rPh sb="0" eb="4">
      <t>ホンシャサテイ</t>
    </rPh>
    <rPh sb="4" eb="5">
      <t>ガク</t>
    </rPh>
    <phoneticPr fontId="1"/>
  </si>
  <si>
    <t>）</t>
    <phoneticPr fontId="1"/>
  </si>
  <si>
    <t>（</t>
    <phoneticPr fontId="1"/>
  </si>
  <si>
    <t>請負金額</t>
    <rPh sb="0" eb="2">
      <t>ウケオイ</t>
    </rPh>
    <rPh sb="2" eb="4">
      <t>キンガク</t>
    </rPh>
    <phoneticPr fontId="1"/>
  </si>
  <si>
    <t>住　所</t>
    <rPh sb="0" eb="1">
      <t>ジュウ</t>
    </rPh>
    <rPh sb="2" eb="3">
      <t>ショ</t>
    </rPh>
    <phoneticPr fontId="1"/>
  </si>
  <si>
    <t>請求書</t>
    <rPh sb="0" eb="3">
      <t>セイキュウショ</t>
    </rPh>
    <phoneticPr fontId="1"/>
  </si>
  <si>
    <t>（貴社控）</t>
    <rPh sb="1" eb="3">
      <t>キシャ</t>
    </rPh>
    <rPh sb="3" eb="4">
      <t>ヒカ</t>
    </rPh>
    <phoneticPr fontId="1"/>
  </si>
  <si>
    <t>〒</t>
    <phoneticPr fontId="1"/>
  </si>
  <si>
    <t>―</t>
    <phoneticPr fontId="1"/>
  </si>
  <si>
    <t>出来高</t>
    <phoneticPr fontId="1"/>
  </si>
  <si>
    <t>№</t>
    <phoneticPr fontId="1"/>
  </si>
  <si>
    <t>御中</t>
    <phoneticPr fontId="1"/>
  </si>
  <si>
    <t>注意</t>
    <rPh sb="0" eb="2">
      <t>チュウイ</t>
    </rPh>
    <phoneticPr fontId="1"/>
  </si>
  <si>
    <t>必ず振込銀行名を記入して下さい</t>
    <rPh sb="0" eb="1">
      <t>カナラ</t>
    </rPh>
    <rPh sb="2" eb="4">
      <t>フリコミ</t>
    </rPh>
    <rPh sb="4" eb="7">
      <t>ギンコウメイ</t>
    </rPh>
    <rPh sb="8" eb="10">
      <t>キニュウ</t>
    </rPh>
    <rPh sb="12" eb="13">
      <t>クダ</t>
    </rPh>
    <phoneticPr fontId="1"/>
  </si>
  <si>
    <t>担　　当　　部</t>
    <rPh sb="0" eb="1">
      <t>タン</t>
    </rPh>
    <rPh sb="3" eb="4">
      <t>トウ</t>
    </rPh>
    <rPh sb="6" eb="7">
      <t>ブ</t>
    </rPh>
    <phoneticPr fontId="1"/>
  </si>
  <si>
    <t>管　理　本　部</t>
    <rPh sb="0" eb="1">
      <t>カン</t>
    </rPh>
    <rPh sb="2" eb="3">
      <t>リ</t>
    </rPh>
    <rPh sb="4" eb="5">
      <t>ホン</t>
    </rPh>
    <rPh sb="6" eb="7">
      <t>ブ</t>
    </rPh>
    <phoneticPr fontId="1"/>
  </si>
  <si>
    <t>役　　　員</t>
    <rPh sb="0" eb="1">
      <t>ヤク</t>
    </rPh>
    <rPh sb="4" eb="5">
      <t>イン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</si>
  <si>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</si>
  <si>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</si>
  <si>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</si>
  <si>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</si>
  <si>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</si>
  <si>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名　　　称</t>
    <rPh sb="0" eb="1">
      <t>ナ</t>
    </rPh>
    <rPh sb="4" eb="5">
      <t>ショウ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</si>
  <si>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</si>
  <si>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</si>
  <si>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</si>
  <si>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①</t>
    <phoneticPr fontId="1"/>
  </si>
  <si>
    <t>芝工業記入欄</t>
    <rPh sb="0" eb="3">
      <t>シバコウギョウ</t>
    </rPh>
    <rPh sb="3" eb="6">
      <t>キニュウラン</t>
    </rPh>
    <phoneticPr fontId="1"/>
  </si>
  <si>
    <t>郵便番号</t>
    <rPh sb="0" eb="4">
      <t>ユウビンバンゴウ</t>
    </rPh>
    <phoneticPr fontId="1"/>
  </si>
  <si>
    <t>住所１</t>
    <rPh sb="0" eb="2">
      <t>ジュウショ</t>
    </rPh>
    <phoneticPr fontId="1"/>
  </si>
  <si>
    <t>住所2</t>
    <rPh sb="0" eb="2">
      <t>ジュウショ</t>
    </rPh>
    <phoneticPr fontId="1"/>
  </si>
  <si>
    <t>会社名</t>
    <rPh sb="0" eb="3">
      <t>カイシャメイ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</si>
  <si>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</si>
  <si>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</si>
  <si>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適格事業者登録番号</t>
    <rPh sb="0" eb="2">
      <t>テキカク</t>
    </rPh>
    <rPh sb="2" eb="5">
      <t>ジギョウシャ</t>
    </rPh>
    <rPh sb="5" eb="9">
      <t>トウロクバンゴウ</t>
    </rPh>
    <phoneticPr fontId="1"/>
  </si>
  <si>
    <t>請求日</t>
    <rPh sb="0" eb="3">
      <t>セイキュウビ</t>
    </rPh>
    <phoneticPr fontId="1"/>
  </si>
  <si>
    <t>税率</t>
    <rPh sb="0" eb="2">
      <t>ゼイリツ</t>
    </rPh>
    <phoneticPr fontId="1"/>
  </si>
  <si>
    <t>今回請求額</t>
    <rPh sb="0" eb="2">
      <t>コンカイ</t>
    </rPh>
    <rPh sb="2" eb="5">
      <t>セイキュウガク</t>
    </rPh>
    <phoneticPr fontId="1"/>
  </si>
  <si>
    <t>芝工業株式会社</t>
    <rPh sb="0" eb="7">
      <t>シバコウギョウカブシキガイシャ</t>
    </rPh>
    <phoneticPr fontId="1"/>
  </si>
  <si>
    <t>注文書番号</t>
    <rPh sb="0" eb="3">
      <t>チュウモンショ</t>
    </rPh>
    <rPh sb="3" eb="5">
      <t>バンゴウ</t>
    </rPh>
    <phoneticPr fontId="1"/>
  </si>
  <si>
    <t>☆請求情報入力</t>
    <rPh sb="1" eb="5">
      <t>セイキュウジョウホウ</t>
    </rPh>
    <rPh sb="5" eb="7">
      <t>ニュウリョク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</si>
  <si>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</si>
  <si>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</si>
  <si>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工事件名</t>
    <rPh sb="0" eb="4">
      <t>コウジケンメイ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</si>
  <si>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</si>
  <si>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</si>
  <si>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r>
      <t>〇請求書作成については下記の入力情報（</t>
    </r>
    <r>
      <rPr>
        <b/>
        <sz val="11"/>
        <rFont val="ＭＳ 明朝"/>
        <family val="1"/>
        <charset val="128"/>
      </rPr>
      <t>黄色箇所</t>
    </r>
    <r>
      <rPr>
        <b/>
        <sz val="11"/>
        <color theme="1"/>
        <rFont val="ＭＳ 明朝"/>
        <family val="1"/>
        <charset val="128"/>
      </rPr>
      <t>）に記載して下さい。</t>
    </r>
    <rPh sb="1" eb="6">
      <t>セイキュウショサクセイ</t>
    </rPh>
    <rPh sb="11" eb="13">
      <t>カキ</t>
    </rPh>
    <rPh sb="14" eb="18">
      <t>ニュウリョクジョウホウ</t>
    </rPh>
    <rPh sb="19" eb="23">
      <t>キイロカショ</t>
    </rPh>
    <rPh sb="25" eb="27">
      <t>キサイ</t>
    </rPh>
    <rPh sb="29" eb="30">
      <t>クダ</t>
    </rPh>
    <phoneticPr fontId="1"/>
  </si>
  <si>
    <t>請求は１０日締切で請求書は１３日迄に担当者迄必着のこと</t>
    <phoneticPr fontId="1"/>
  </si>
  <si>
    <t>支払は通常翌月１０日（土・日・祝日の場合は翌営業日）となります</t>
    <rPh sb="0" eb="2">
      <t>シハライ</t>
    </rPh>
    <rPh sb="3" eb="5">
      <t>ツウジョウ</t>
    </rPh>
    <rPh sb="5" eb="7">
      <t>ヨクゲツ</t>
    </rPh>
    <rPh sb="9" eb="10">
      <t>ニチ</t>
    </rPh>
    <rPh sb="11" eb="12">
      <t>ド</t>
    </rPh>
    <rPh sb="13" eb="14">
      <t>ニチ</t>
    </rPh>
    <rPh sb="15" eb="17">
      <t>シュクジツ</t>
    </rPh>
    <rPh sb="18" eb="20">
      <t>バアイ</t>
    </rPh>
    <rPh sb="21" eb="25">
      <t>ヨクエイギョウビ</t>
    </rPh>
    <phoneticPr fontId="1"/>
  </si>
  <si>
    <t>共同企業体現場は、１０日締切、支払は翌月１５日（土・日・祝日の場合は翌営業日）となります</t>
    <rPh sb="0" eb="5">
      <t>キョウドウキギョウタイ</t>
    </rPh>
    <rPh sb="5" eb="7">
      <t>ゲンバ</t>
    </rPh>
    <rPh sb="11" eb="12">
      <t>ニチ</t>
    </rPh>
    <rPh sb="12" eb="14">
      <t>シメキリ</t>
    </rPh>
    <rPh sb="15" eb="17">
      <t>シハライ</t>
    </rPh>
    <rPh sb="18" eb="20">
      <t>ヨクゲツ</t>
    </rPh>
    <rPh sb="22" eb="23">
      <t>ニチ</t>
    </rPh>
    <rPh sb="24" eb="25">
      <t>ド</t>
    </rPh>
    <rPh sb="26" eb="27">
      <t>ヒ</t>
    </rPh>
    <rPh sb="28" eb="30">
      <t>シュクジツ</t>
    </rPh>
    <rPh sb="31" eb="33">
      <t>バアイ</t>
    </rPh>
    <rPh sb="34" eb="38">
      <t>ヨクエイギョウビ</t>
    </rPh>
    <phoneticPr fontId="1"/>
  </si>
  <si>
    <t>名称が長い場合や支店名が付く場合は改行して使用して下さい。
（キーボード：「Alt」+「Enter」キーにて改行）</t>
    <rPh sb="0" eb="2">
      <t>メイショウ</t>
    </rPh>
    <rPh sb="3" eb="4">
      <t>ナガ</t>
    </rPh>
    <rPh sb="5" eb="7">
      <t>バアイ</t>
    </rPh>
    <rPh sb="8" eb="11">
      <t>シテンメイ</t>
    </rPh>
    <rPh sb="12" eb="13">
      <t>ツ</t>
    </rPh>
    <rPh sb="14" eb="16">
      <t>バアイ</t>
    </rPh>
    <rPh sb="17" eb="19">
      <t>カイギョウ</t>
    </rPh>
    <rPh sb="21" eb="23">
      <t>シヨウ</t>
    </rPh>
    <rPh sb="25" eb="26">
      <t>クダ</t>
    </rPh>
    <rPh sb="54" eb="56">
      <t>カイギョウ</t>
    </rPh>
    <phoneticPr fontId="1"/>
  </si>
  <si>
    <t>名称が長い場合は改行して使用して下さい。
（キーボード：「Alt」+「Enter」キーにて改行）</t>
    <rPh sb="0" eb="2">
      <t>メイショウ</t>
    </rPh>
    <rPh sb="3" eb="4">
      <t>ナガ</t>
    </rPh>
    <rPh sb="5" eb="7">
      <t>バアイ</t>
    </rPh>
    <rPh sb="8" eb="10">
      <t>カイギョウ</t>
    </rPh>
    <rPh sb="12" eb="14">
      <t>シヨウ</t>
    </rPh>
    <rPh sb="16" eb="17">
      <t>クダ</t>
    </rPh>
    <rPh sb="45" eb="47">
      <t>カイギョウ</t>
    </rPh>
    <phoneticPr fontId="1"/>
  </si>
  <si>
    <t>名称</t>
    <rPh sb="0" eb="2">
      <t>メイショウ</t>
    </rPh>
    <phoneticPr fontId="1"/>
  </si>
  <si>
    <t>円</t>
    <rPh sb="0" eb="1">
      <t>エン</t>
    </rPh>
    <phoneticPr fontId="1"/>
  </si>
  <si>
    <t>％</t>
    <phoneticPr fontId="1"/>
  </si>
  <si>
    <t>ＦＡＸ番号</t>
    <rPh sb="3" eb="5">
      <t>バンゴウ</t>
    </rPh>
    <phoneticPr fontId="1"/>
  </si>
  <si>
    <t>会社情報</t>
    <rPh sb="0" eb="2">
      <t>カイシャ</t>
    </rPh>
    <rPh sb="2" eb="4">
      <t>ジョウホウ</t>
    </rPh>
    <phoneticPr fontId="1"/>
  </si>
  <si>
    <t>振込先情報</t>
    <rPh sb="0" eb="3">
      <t>フリコミサキ</t>
    </rPh>
    <rPh sb="3" eb="5">
      <t>ジョウホウ</t>
    </rPh>
    <phoneticPr fontId="1"/>
  </si>
  <si>
    <t>銀行名</t>
    <rPh sb="0" eb="3">
      <t>ギンコウメイ</t>
    </rPh>
    <phoneticPr fontId="1"/>
  </si>
  <si>
    <t>店名</t>
    <rPh sb="0" eb="2">
      <t>テンメイ</t>
    </rPh>
    <phoneticPr fontId="1"/>
  </si>
  <si>
    <t>預金種目</t>
    <rPh sb="0" eb="4">
      <t>ヨキンシュモク</t>
    </rPh>
    <phoneticPr fontId="1"/>
  </si>
  <si>
    <t>口座番号</t>
    <rPh sb="0" eb="4">
      <t>コウザバンゴウ</t>
    </rPh>
    <phoneticPr fontId="1"/>
  </si>
  <si>
    <t>口座名義（カナ）</t>
    <rPh sb="0" eb="4">
      <t>コウザメイギ</t>
    </rPh>
    <phoneticPr fontId="1"/>
  </si>
  <si>
    <t>％</t>
    <phoneticPr fontId="1"/>
  </si>
  <si>
    <t>適格事業者
登録番号</t>
    <rPh sb="0" eb="2">
      <t>テキカク</t>
    </rPh>
    <rPh sb="2" eb="5">
      <t>ジギョウシャ</t>
    </rPh>
    <rPh sb="6" eb="8">
      <t>トウロク</t>
    </rPh>
    <rPh sb="8" eb="10">
      <t>バンゴウ</t>
    </rPh>
    <phoneticPr fontId="1"/>
  </si>
  <si>
    <t>請　求　者</t>
    <rPh sb="0" eb="1">
      <t>ショウ</t>
    </rPh>
    <rPh sb="2" eb="3">
      <t>モトム</t>
    </rPh>
    <rPh sb="4" eb="5">
      <t>モノ</t>
    </rPh>
    <phoneticPr fontId="1"/>
  </si>
  <si>
    <t>注文書番号</t>
    <phoneticPr fontId="1"/>
  </si>
  <si>
    <t>差 引 残 高</t>
    <rPh sb="0" eb="1">
      <t>サ</t>
    </rPh>
    <rPh sb="2" eb="3">
      <t>イン</t>
    </rPh>
    <rPh sb="4" eb="5">
      <t>ザン</t>
    </rPh>
    <rPh sb="6" eb="7">
      <t>タカ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</si>
  <si>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</si>
  <si>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現　場　名</t>
    <rPh sb="0" eb="1">
      <t>ゲン</t>
    </rPh>
    <rPh sb="2" eb="3">
      <t>バ</t>
    </rPh>
    <rPh sb="4" eb="5">
      <t>ナ</t>
    </rPh>
    <phoneticPr fontId="1"/>
  </si>
  <si>
    <t>合　　計</t>
    <rPh sb="0" eb="1">
      <t>ゴウ</t>
    </rPh>
    <rPh sb="3" eb="4">
      <t>ケイ</t>
    </rPh>
    <phoneticPr fontId="1"/>
  </si>
  <si>
    <t>（税 率）</t>
    <rPh sb="1" eb="2">
      <t>ゼイ</t>
    </rPh>
    <rPh sb="3" eb="4">
      <t>リツ</t>
    </rPh>
    <phoneticPr fontId="1"/>
  </si>
  <si>
    <t>金額（税抜）</t>
    <rPh sb="0" eb="2">
      <t>キンガク</t>
    </rPh>
    <rPh sb="3" eb="5">
      <t>ゼイヌキ</t>
    </rPh>
    <phoneticPr fontId="1"/>
  </si>
  <si>
    <t>（工務部・総務部）</t>
    <rPh sb="1" eb="4">
      <t>コウムブ</t>
    </rPh>
    <rPh sb="5" eb="8">
      <t>ソウムブ</t>
    </rPh>
    <phoneticPr fontId="1"/>
  </si>
  <si>
    <t>請求書は２部提出して下さい（2枚目（現場控）・3枚目（工務部・総務部））</t>
    <rPh sb="0" eb="3">
      <t>セイキュウショ</t>
    </rPh>
    <rPh sb="5" eb="6">
      <t>ブ</t>
    </rPh>
    <rPh sb="6" eb="8">
      <t>テイシュツ</t>
    </rPh>
    <rPh sb="10" eb="11">
      <t>クダ</t>
    </rPh>
    <rPh sb="15" eb="17">
      <t>マイメ</t>
    </rPh>
    <rPh sb="18" eb="21">
      <t>ゲンバヒカ</t>
    </rPh>
    <rPh sb="24" eb="26">
      <t>マイメ</t>
    </rPh>
    <rPh sb="27" eb="30">
      <t>コウムブ</t>
    </rPh>
    <rPh sb="31" eb="34">
      <t>ソウムブ</t>
    </rPh>
    <phoneticPr fontId="1"/>
  </si>
  <si>
    <t>〇請求書は、（現場控）と（工務部・総務部）の2部提出して下さい。</t>
    <rPh sb="1" eb="4">
      <t>セイキュウショ</t>
    </rPh>
    <rPh sb="7" eb="10">
      <t>ゲンバヒカ</t>
    </rPh>
    <rPh sb="13" eb="16">
      <t>コウムブ</t>
    </rPh>
    <rPh sb="17" eb="20">
      <t>ソウムブ</t>
    </rPh>
    <rPh sb="23" eb="24">
      <t>ブ</t>
    </rPh>
    <rPh sb="24" eb="26">
      <t>テイシュツ</t>
    </rPh>
    <rPh sb="28" eb="29">
      <t>クダ</t>
    </rPh>
    <phoneticPr fontId="1"/>
  </si>
  <si>
    <t>〇消費税率が違うものについては、別の請求書にて提出下さい。</t>
    <rPh sb="1" eb="5">
      <t>ショウヒゼイリツ</t>
    </rPh>
    <rPh sb="6" eb="7">
      <t>チガ</t>
    </rPh>
    <rPh sb="16" eb="17">
      <t>ベツ</t>
    </rPh>
    <rPh sb="18" eb="21">
      <t>セイキュウショ</t>
    </rPh>
    <rPh sb="23" eb="25">
      <t>テイシュツ</t>
    </rPh>
    <rPh sb="25" eb="26">
      <t>クダ</t>
    </rPh>
    <phoneticPr fontId="1"/>
  </si>
  <si>
    <t>【注意事項】</t>
    <rPh sb="1" eb="5">
      <t>チュウイジコウ</t>
    </rPh>
    <phoneticPr fontId="1"/>
  </si>
  <si>
    <t>　会社情報が入力されましたら、②「請求書情報入力及び請求書」のシートにて請求書情報を入力してください。</t>
    <rPh sb="1" eb="5">
      <t>カイシャジョウホウ</t>
    </rPh>
    <rPh sb="6" eb="8">
      <t>ニュウリョク</t>
    </rPh>
    <rPh sb="17" eb="24">
      <t>セイキュウショジョウホウニュウリョク</t>
    </rPh>
    <rPh sb="24" eb="25">
      <t>オヨ</t>
    </rPh>
    <rPh sb="26" eb="29">
      <t>セイキュウショ</t>
    </rPh>
    <rPh sb="36" eb="39">
      <t>セイキュウショ</t>
    </rPh>
    <rPh sb="39" eb="41">
      <t>ジョウホウ</t>
    </rPh>
    <rPh sb="42" eb="44">
      <t>ニュウリョク</t>
    </rPh>
    <phoneticPr fontId="1"/>
  </si>
  <si>
    <t>〇請求者、銀行口座は別シート①「会社情報入力欄」に入力して下さい。</t>
    <rPh sb="1" eb="3">
      <t>セイキュウ</t>
    </rPh>
    <rPh sb="3" eb="4">
      <t>シャ</t>
    </rPh>
    <rPh sb="5" eb="7">
      <t>ギンコウ</t>
    </rPh>
    <rPh sb="7" eb="9">
      <t>コウザ</t>
    </rPh>
    <rPh sb="10" eb="11">
      <t>ベツ</t>
    </rPh>
    <rPh sb="16" eb="18">
      <t>カイシャ</t>
    </rPh>
    <rPh sb="18" eb="20">
      <t>ジョウホウ</t>
    </rPh>
    <rPh sb="20" eb="23">
      <t>ニュウリョクラン</t>
    </rPh>
    <rPh sb="25" eb="27">
      <t>ニュウリョク</t>
    </rPh>
    <rPh sb="29" eb="30">
      <t>クダ</t>
    </rPh>
    <phoneticPr fontId="1"/>
  </si>
  <si>
    <r>
      <rPr>
        <sz val="10"/>
        <color theme="1"/>
        <rFont val="ＭＳ 明朝"/>
        <family val="1"/>
        <charset val="128"/>
      </rPr>
      <t>口座
名義</t>
    </r>
    <r>
      <rPr>
        <sz val="9"/>
        <color theme="1"/>
        <rFont val="ＭＳ 明朝"/>
        <family val="1"/>
        <charset val="128"/>
      </rPr>
      <t xml:space="preserve">
</t>
    </r>
    <r>
      <rPr>
        <sz val="6.5"/>
        <color theme="1"/>
        <rFont val="ＭＳ 明朝"/>
        <family val="1"/>
        <charset val="128"/>
      </rPr>
      <t>（カナ）</t>
    </r>
    <rPh sb="0" eb="2">
      <t>コウザ</t>
    </rPh>
    <rPh sb="3" eb="5">
      <t>メイギ</t>
    </rPh>
    <phoneticPr fontId="1"/>
  </si>
  <si>
    <t>（現場控）</t>
    <rPh sb="1" eb="3">
      <t>ゲンバ</t>
    </rPh>
    <rPh sb="3" eb="4">
      <t>ヒカ</t>
    </rPh>
    <phoneticPr fontId="1"/>
  </si>
  <si>
    <r>
      <t>金　　額</t>
    </r>
    <r>
      <rPr>
        <sz val="10"/>
        <color theme="1"/>
        <rFont val="ＭＳ 明朝"/>
        <family val="1"/>
        <charset val="128"/>
      </rPr>
      <t>（税 抜）</t>
    </r>
    <rPh sb="0" eb="1">
      <t>キン</t>
    </rPh>
    <rPh sb="3" eb="4">
      <t>ガク</t>
    </rPh>
    <rPh sb="5" eb="6">
      <t>ゼイ</t>
    </rPh>
    <rPh sb="7" eb="8">
      <t>バツ</t>
    </rPh>
    <phoneticPr fontId="1"/>
  </si>
  <si>
    <t>合計金額（今回請求額）</t>
    <rPh sb="0" eb="2">
      <t>ゴウケイ</t>
    </rPh>
    <rPh sb="2" eb="4">
      <t>キンガク</t>
    </rPh>
    <rPh sb="5" eb="7">
      <t>コンカイ</t>
    </rPh>
    <rPh sb="7" eb="10">
      <t>セイキュウガク</t>
    </rPh>
    <phoneticPr fontId="1"/>
  </si>
  <si>
    <t>軽減8</t>
    <rPh sb="0" eb="2">
      <t>ケイゲン</t>
    </rPh>
    <phoneticPr fontId="1"/>
  </si>
  <si>
    <r>
      <t>〇請求書作成については下記の入力情報（</t>
    </r>
    <r>
      <rPr>
        <b/>
        <sz val="11.5"/>
        <rFont val="ＭＳ Ｐ明朝"/>
        <family val="1"/>
        <charset val="128"/>
      </rPr>
      <t>黄色箇所</t>
    </r>
    <r>
      <rPr>
        <b/>
        <sz val="11.5"/>
        <color theme="1"/>
        <rFont val="ＭＳ Ｐ明朝"/>
        <family val="1"/>
        <charset val="128"/>
      </rPr>
      <t>）に記載して下さい。</t>
    </r>
    <rPh sb="1" eb="6">
      <t>セイキュウショサクセイ</t>
    </rPh>
    <rPh sb="11" eb="13">
      <t>カキ</t>
    </rPh>
    <rPh sb="14" eb="18">
      <t>ニュウリョクジョウホウ</t>
    </rPh>
    <rPh sb="19" eb="23">
      <t>キイロカショ</t>
    </rPh>
    <rPh sb="25" eb="27">
      <t>キサイ</t>
    </rPh>
    <rPh sb="29" eb="30">
      <t>クダ</t>
    </rPh>
    <phoneticPr fontId="1"/>
  </si>
  <si>
    <t>★上から番号順に入力してください。</t>
    <rPh sb="1" eb="2">
      <t>ウエ</t>
    </rPh>
    <rPh sb="4" eb="6">
      <t>バンゴウ</t>
    </rPh>
    <rPh sb="6" eb="7">
      <t>ジュン</t>
    </rPh>
    <rPh sb="8" eb="10">
      <t>ニュウリョク</t>
    </rPh>
    <phoneticPr fontId="1"/>
  </si>
  <si>
    <t>(②-1)</t>
    <phoneticPr fontId="1"/>
  </si>
  <si>
    <t>(②-2)</t>
    <phoneticPr fontId="1"/>
  </si>
  <si>
    <t>(②-3)</t>
    <phoneticPr fontId="1"/>
  </si>
  <si>
    <t>(②-4)</t>
    <phoneticPr fontId="1"/>
  </si>
  <si>
    <t>(②-5)</t>
    <phoneticPr fontId="1"/>
  </si>
  <si>
    <t>(②-6)</t>
    <phoneticPr fontId="1"/>
  </si>
  <si>
    <t>(②-7)</t>
    <phoneticPr fontId="1"/>
  </si>
  <si>
    <t>(②-8)</t>
    <phoneticPr fontId="1"/>
  </si>
  <si>
    <t>(②-9)</t>
    <phoneticPr fontId="1"/>
  </si>
  <si>
    <t>(②-10)</t>
    <phoneticPr fontId="1"/>
  </si>
  <si>
    <t>(②-11)</t>
    <phoneticPr fontId="1"/>
  </si>
  <si>
    <t>(②-12)</t>
    <phoneticPr fontId="1"/>
  </si>
  <si>
    <t>(②-13)</t>
    <phoneticPr fontId="1"/>
  </si>
  <si>
    <t>(②-14)</t>
    <phoneticPr fontId="1"/>
  </si>
  <si>
    <t>(②-15)</t>
    <phoneticPr fontId="1"/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</si>
  <si>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-1)</t>
    </r>
    <phoneticPr fontId="1"/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</si>
  <si>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</si>
  <si>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</si>
  <si>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</si>
  <si>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</si>
  <si>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</si>
  <si>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</si>
  <si>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</si>
  <si>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</si>
  <si>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-10)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</si>
  <si>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-11)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</si>
  <si>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-12)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</si>
  <si>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4"/>
        <color theme="1"/>
        <rFont val="ＭＳ Ｐゴシック"/>
        <family val="2"/>
        <charset val="128"/>
      </rPr>
      <t>①</t>
    </r>
    <r>
      <rPr>
        <sz val="14"/>
        <color theme="1"/>
        <rFont val="ＭＳ Ｐゴシック"/>
        <family val="2"/>
        <charset val="128"/>
        <scheme val="minor"/>
      </rPr>
      <t>-13)</t>
    </r>
    <r>
      <rPr>
        <sz val="11"/>
        <color theme="1"/>
        <rFont val="ＭＳ Ｐゴシック"/>
        <family val="2"/>
        <charset val="128"/>
        <scheme val="minor"/>
      </rPr>
      <t/>
    </r>
  </si>
  <si>
    <t>　  ご記入ください。</t>
    <rPh sb="4" eb="6">
      <t>キニュウ</t>
    </rPh>
    <phoneticPr fontId="1"/>
  </si>
  <si>
    <t>　 (②-10)～(②-14)は、必要に応じて</t>
    <rPh sb="17" eb="19">
      <t>ヒツヨウ</t>
    </rPh>
    <rPh sb="20" eb="21">
      <t>オウ</t>
    </rPh>
    <phoneticPr fontId="1"/>
  </si>
  <si>
    <t>　 (②-1)～(②-9)・(②-15)は、記入必須項目。</t>
    <rPh sb="22" eb="24">
      <t>キニュウ</t>
    </rPh>
    <rPh sb="24" eb="26">
      <t>ヒッス</t>
    </rPh>
    <rPh sb="26" eb="28">
      <t>コウモク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</si>
  <si>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</si>
  <si>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</si>
  <si>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</si>
  <si>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</si>
  <si>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(③-3)</t>
  </si>
  <si>
    <t>(③-4)</t>
  </si>
  <si>
    <t>(③-5)</t>
  </si>
  <si>
    <t>(③-6)</t>
  </si>
  <si>
    <t>(③-7)</t>
  </si>
  <si>
    <t>(③-2)</t>
    <phoneticPr fontId="1"/>
  </si>
  <si>
    <t>(③-12)</t>
    <phoneticPr fontId="1"/>
  </si>
  <si>
    <t>-</t>
    <phoneticPr fontId="1"/>
  </si>
  <si>
    <t>　 (①-1)～(①-13)の各項目については、全て記入必須項目です。</t>
    <rPh sb="15" eb="18">
      <t>カクコウモク</t>
    </rPh>
    <rPh sb="24" eb="25">
      <t>スベ</t>
    </rPh>
    <rPh sb="26" eb="28">
      <t>キニュウ</t>
    </rPh>
    <rPh sb="28" eb="30">
      <t>ヒッス</t>
    </rPh>
    <rPh sb="30" eb="32">
      <t>コウモク</t>
    </rPh>
    <phoneticPr fontId="1"/>
  </si>
  <si>
    <t>(③-1)</t>
    <phoneticPr fontId="1"/>
  </si>
  <si>
    <t>(③-8)</t>
    <phoneticPr fontId="1"/>
  </si>
  <si>
    <t>(③-9)</t>
    <phoneticPr fontId="1"/>
  </si>
  <si>
    <t>(③-10)</t>
    <phoneticPr fontId="1"/>
  </si>
  <si>
    <t>(③-11)</t>
    <phoneticPr fontId="1"/>
  </si>
  <si>
    <t>(③-13)</t>
    <phoneticPr fontId="1"/>
  </si>
  <si>
    <t>(③-14)</t>
    <phoneticPr fontId="1"/>
  </si>
  <si>
    <t>(③-15)</t>
    <phoneticPr fontId="1"/>
  </si>
  <si>
    <t>(③-16)</t>
    <phoneticPr fontId="1"/>
  </si>
  <si>
    <t>(③-17)</t>
  </si>
  <si>
    <t>(③-18)</t>
  </si>
  <si>
    <t>(③-19)</t>
  </si>
  <si>
    <t>(③-20)</t>
    <phoneticPr fontId="1"/>
  </si>
  <si>
    <t>(③-21)</t>
    <phoneticPr fontId="1"/>
  </si>
  <si>
    <t>預金種目</t>
    <rPh sb="0" eb="2">
      <t>ヨキン</t>
    </rPh>
    <rPh sb="2" eb="4">
      <t>シュモク</t>
    </rPh>
    <phoneticPr fontId="1"/>
  </si>
  <si>
    <t>口座
名義
（カナ）</t>
    <phoneticPr fontId="1"/>
  </si>
  <si>
    <t>口座番号</t>
    <rPh sb="0" eb="2">
      <t>コウザ</t>
    </rPh>
    <rPh sb="2" eb="4">
      <t>バンゴウ</t>
    </rPh>
    <phoneticPr fontId="1"/>
  </si>
  <si>
    <t>　 (③-1)～(③-15)、(③-21)は、記入必須項目。</t>
    <rPh sb="23" eb="25">
      <t>キニュウ</t>
    </rPh>
    <rPh sb="25" eb="27">
      <t>ヒッス</t>
    </rPh>
    <rPh sb="27" eb="29">
      <t>コウモク</t>
    </rPh>
    <phoneticPr fontId="1"/>
  </si>
  <si>
    <t>　 (③-16)～(③-20)は、必要に応じてご記入ください。</t>
    <rPh sb="17" eb="19">
      <t>ヒツヨウ</t>
    </rPh>
    <rPh sb="20" eb="21">
      <t>オウ</t>
    </rPh>
    <phoneticPr fontId="1"/>
  </si>
  <si>
    <t>①会社情報入力欄</t>
    <rPh sb="1" eb="3">
      <t>カイシャ</t>
    </rPh>
    <rPh sb="3" eb="5">
      <t>ジョウホウ</t>
    </rPh>
    <rPh sb="5" eb="8">
      <t>ニュウリョクラン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</si>
</sst>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$-F800]dddd\,\ mmmm\ dd\,\ yyyy"/>
    <numFmt numFmtId="178" formatCode="[&lt;=999]000;[&lt;=9999]000\-00;000\-0000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.5"/>
      <color theme="8" tint="-0.249977111117893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.5"/>
      <color theme="1"/>
      <name val="ＭＳ Ｐ明朝"/>
      <family val="1"/>
      <charset val="128"/>
    </font>
    <font>
      <b/>
      <sz val="11.5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lightTrellis">
        <fgColor theme="4" tint="0.59996337778862885"/>
        <bgColor indexed="65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distributed" vertical="center" indent="1"/>
      <protection locked="0"/>
    </xf>
    <xf numFmtId="0" fontId="16" fillId="0" borderId="0" xfId="0" applyFont="1" applyProtection="1">
      <alignment vertical="center"/>
      <protection locked="0"/>
    </xf>
    <xf numFmtId="177" fontId="0" fillId="0" borderId="0" xfId="0" applyNumberFormat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right" vertical="center"/>
      <protection locked="0"/>
    </xf>
    <xf numFmtId="177" fontId="0" fillId="0" borderId="0" xfId="0" applyNumberFormat="1" applyAlignment="1" applyProtection="1">
      <alignment horizontal="right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176" fontId="0" fillId="0" borderId="0" xfId="0" applyNumberFormat="1">
      <alignment vertical="center"/>
    </xf>
    <xf numFmtId="0" fontId="10" fillId="0" borderId="0" xfId="0" applyFont="1" applyAlignment="1"/>
    <xf numFmtId="0" fontId="32" fillId="0" borderId="0" xfId="0" applyFont="1" applyAlignment="1" applyProtection="1">
      <alignment vertical="top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32" fillId="0" borderId="0" xfId="0" applyFont="1" applyProtection="1">
      <alignment vertical="center"/>
      <protection locked="0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distributed"/>
    </xf>
    <xf numFmtId="0" fontId="0" fillId="0" borderId="0" xfId="0" applyAlignment="1"/>
    <xf numFmtId="0" fontId="19" fillId="0" borderId="13" xfId="0" applyFont="1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15" fillId="0" borderId="13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 shrinkToFit="1"/>
    </xf>
    <xf numFmtId="0" fontId="37" fillId="0" borderId="18" xfId="0" applyFont="1" applyBorder="1">
      <alignment vertical="center"/>
    </xf>
    <xf numFmtId="176" fontId="37" fillId="0" borderId="18" xfId="0" applyNumberFormat="1" applyFont="1" applyBorder="1" applyAlignment="1">
      <alignment horizontal="right" vertical="center"/>
    </xf>
    <xf numFmtId="176" fontId="38" fillId="0" borderId="18" xfId="0" applyNumberFormat="1" applyFont="1" applyBorder="1" applyAlignment="1">
      <alignment horizontal="right" vertical="center"/>
    </xf>
    <xf numFmtId="176" fontId="38" fillId="0" borderId="21" xfId="0" applyNumberFormat="1" applyFont="1" applyBorder="1" applyAlignment="1">
      <alignment horizontal="right" vertical="center"/>
    </xf>
    <xf numFmtId="0" fontId="33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11" xfId="0" applyBorder="1" applyAlignment="1">
      <alignment horizontal="distributed" vertical="center" indent="1"/>
    </xf>
    <xf numFmtId="176" fontId="0" fillId="0" borderId="0" xfId="0" applyNumberFormat="1" applyAlignment="1">
      <alignment horizontal="right" vertical="center"/>
    </xf>
    <xf numFmtId="176" fontId="16" fillId="0" borderId="0" xfId="0" applyNumberFormat="1" applyFont="1" applyProtection="1">
      <alignment vertical="center"/>
      <protection locked="0"/>
    </xf>
    <xf numFmtId="0" fontId="27" fillId="0" borderId="0" xfId="0" applyFont="1" applyAlignment="1">
      <alignment wrapText="1"/>
    </xf>
    <xf numFmtId="176" fontId="0" fillId="0" borderId="0" xfId="0" applyNumberForma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4" fillId="0" borderId="0" xfId="0" applyFont="1" applyAlignment="1" applyProtection="1">
      <alignment horizontal="distributed" vertical="center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distributed" vertical="center" indent="3"/>
      <protection hidden="1"/>
    </xf>
    <xf numFmtId="0" fontId="6" fillId="0" borderId="2" xfId="0" applyFont="1" applyBorder="1" applyAlignment="1" applyProtection="1">
      <alignment horizontal="distributed" vertical="center" indent="3"/>
      <protection hidden="1"/>
    </xf>
    <xf numFmtId="0" fontId="0" fillId="0" borderId="2" xfId="0" applyBorder="1" applyProtection="1">
      <alignment vertical="center"/>
      <protection hidden="1"/>
    </xf>
    <xf numFmtId="0" fontId="5" fillId="0" borderId="2" xfId="0" applyFont="1" applyBorder="1" applyAlignment="1" applyProtection="1">
      <alignment horizontal="distributed" vertical="center" indent="1" shrinkToFit="1"/>
      <protection hidden="1"/>
    </xf>
    <xf numFmtId="0" fontId="0" fillId="0" borderId="2" xfId="0" applyBorder="1" applyAlignment="1" applyProtection="1">
      <alignment vertical="center" shrinkToFit="1"/>
      <protection hidden="1"/>
    </xf>
    <xf numFmtId="0" fontId="0" fillId="0" borderId="3" xfId="0" applyBorder="1" applyAlignment="1" applyProtection="1">
      <alignment vertical="center" shrinkToFit="1"/>
      <protection hidden="1"/>
    </xf>
    <xf numFmtId="0" fontId="6" fillId="0" borderId="4" xfId="0" applyFont="1" applyBorder="1" applyAlignment="1" applyProtection="1">
      <alignment horizontal="distributed" vertical="center" indent="3"/>
      <protection hidden="1"/>
    </xf>
    <xf numFmtId="0" fontId="6" fillId="0" borderId="0" xfId="0" applyFont="1" applyAlignment="1" applyProtection="1">
      <alignment horizontal="distributed" vertical="center" indent="3"/>
      <protection hidden="1"/>
    </xf>
    <xf numFmtId="0" fontId="5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vertical="center" shrinkToFit="1"/>
      <protection hidden="1"/>
    </xf>
    <xf numFmtId="0" fontId="13" fillId="0" borderId="21" xfId="0" applyFont="1" applyBorder="1" applyAlignment="1" applyProtection="1">
      <alignment vertical="center" wrapText="1"/>
      <protection hidden="1"/>
    </xf>
    <xf numFmtId="0" fontId="13" fillId="0" borderId="22" xfId="0" applyFont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3" fillId="0" borderId="5" xfId="0" applyFont="1" applyBorder="1" applyAlignment="1" applyProtection="1">
      <alignment vertical="center" wrapText="1"/>
      <protection hidden="1"/>
    </xf>
    <xf numFmtId="0" fontId="0" fillId="0" borderId="8" xfId="0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22" xfId="0" applyBorder="1" applyProtection="1">
      <alignment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5" fillId="0" borderId="48" xfId="0" applyFont="1" applyBorder="1" applyAlignment="1" applyProtection="1">
      <alignment vertical="center" shrinkToFit="1"/>
      <protection hidden="1"/>
    </xf>
    <xf numFmtId="0" fontId="0" fillId="0" borderId="37" xfId="0" applyBorder="1" applyProtection="1">
      <alignment vertical="center"/>
      <protection hidden="1"/>
    </xf>
    <xf numFmtId="0" fontId="0" fillId="0" borderId="38" xfId="0" applyBorder="1" applyProtection="1">
      <alignment vertical="center"/>
      <protection hidden="1"/>
    </xf>
    <xf numFmtId="0" fontId="0" fillId="0" borderId="40" xfId="0" applyBorder="1" applyProtection="1">
      <alignment vertical="center"/>
      <protection hidden="1"/>
    </xf>
    <xf numFmtId="0" fontId="0" fillId="0" borderId="43" xfId="0" applyBorder="1" applyAlignment="1" applyProtection="1">
      <alignment vertical="center" shrinkToFit="1"/>
      <protection hidden="1"/>
    </xf>
    <xf numFmtId="0" fontId="0" fillId="0" borderId="14" xfId="0" applyBorder="1" applyProtection="1">
      <alignment vertical="center"/>
      <protection hidden="1"/>
    </xf>
    <xf numFmtId="0" fontId="15" fillId="0" borderId="44" xfId="0" applyFont="1" applyBorder="1" applyAlignment="1" applyProtection="1">
      <alignment vertical="center" shrinkToFit="1"/>
      <protection hidden="1"/>
    </xf>
    <xf numFmtId="0" fontId="15" fillId="0" borderId="0" xfId="0" applyFont="1" applyAlignment="1" applyProtection="1">
      <alignment vertical="center" shrinkToFit="1"/>
      <protection hidden="1"/>
    </xf>
    <xf numFmtId="0" fontId="0" fillId="0" borderId="62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shrinkToFit="1"/>
      <protection hidden="1"/>
    </xf>
    <xf numFmtId="38" fontId="2" fillId="0" borderId="0" xfId="1" applyFont="1" applyFill="1" applyBorder="1" applyAlignment="1" applyProtection="1">
      <alignment shrinkToFit="1"/>
      <protection hidden="1"/>
    </xf>
    <xf numFmtId="0" fontId="0" fillId="0" borderId="5" xfId="0" applyBorder="1" applyAlignment="1" applyProtection="1">
      <alignment vertical="center" wrapText="1" shrinkToFit="1"/>
      <protection hidden="1"/>
    </xf>
    <xf numFmtId="0" fontId="0" fillId="0" borderId="9" xfId="0" applyBorder="1" applyAlignment="1" applyProtection="1">
      <alignment vertical="center" wrapText="1" shrinkToFit="1"/>
      <protection hidden="1"/>
    </xf>
    <xf numFmtId="0" fontId="5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49" fontId="8" fillId="0" borderId="0" xfId="0" applyNumberFormat="1" applyFont="1" applyAlignment="1">
      <alignment vertical="top" wrapText="1"/>
    </xf>
    <xf numFmtId="0" fontId="41" fillId="0" borderId="0" xfId="0" applyFont="1" applyAlignment="1">
      <alignment horizontal="distributed" indent="1"/>
    </xf>
    <xf numFmtId="0" fontId="41" fillId="0" borderId="0" xfId="0" applyFont="1">
      <alignment vertical="center"/>
    </xf>
    <xf numFmtId="0" fontId="41" fillId="0" borderId="0" xfId="0" applyFont="1" applyAlignment="1">
      <alignment vertical="top"/>
    </xf>
    <xf numFmtId="0" fontId="5" fillId="0" borderId="0" xfId="0" applyFont="1" applyAlignment="1" applyProtection="1">
      <alignment vertical="center" wrapText="1"/>
      <protection hidden="1"/>
    </xf>
    <xf numFmtId="0" fontId="31" fillId="0" borderId="0" xfId="0" applyFont="1" applyAlignment="1" applyProtection="1">
      <alignment shrinkToFit="1"/>
      <protection hidden="1"/>
    </xf>
    <xf numFmtId="0" fontId="40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vertical="center" wrapText="1" shrinkToFit="1"/>
      <protection hidden="1"/>
    </xf>
    <xf numFmtId="0" fontId="38" fillId="0" borderId="21" xfId="0" applyFont="1" applyBorder="1">
      <alignment vertical="center"/>
    </xf>
    <xf numFmtId="0" fontId="38" fillId="0" borderId="18" xfId="0" applyFont="1" applyBorder="1">
      <alignment vertical="center"/>
    </xf>
    <xf numFmtId="0" fontId="27" fillId="0" borderId="0" xfId="0" applyFont="1" applyAlignment="1" applyProtection="1">
      <alignment vertical="center" wrapText="1"/>
      <protection hidden="1"/>
    </xf>
    <xf numFmtId="176" fontId="12" fillId="0" borderId="8" xfId="1" applyNumberFormat="1" applyFont="1" applyFill="1" applyBorder="1" applyAlignment="1" applyProtection="1">
      <alignment vertical="center"/>
      <protection hidden="1"/>
    </xf>
    <xf numFmtId="0" fontId="36" fillId="0" borderId="0" xfId="0" applyFont="1">
      <alignment vertical="center"/>
    </xf>
    <xf numFmtId="176" fontId="12" fillId="2" borderId="13" xfId="1" applyNumberFormat="1" applyFont="1" applyFill="1" applyBorder="1" applyAlignment="1" applyProtection="1">
      <alignment horizontal="right" vertical="center"/>
      <protection hidden="1"/>
    </xf>
    <xf numFmtId="0" fontId="35" fillId="0" borderId="18" xfId="0" applyFont="1" applyBorder="1">
      <alignment vertical="center"/>
    </xf>
    <xf numFmtId="176" fontId="12" fillId="0" borderId="0" xfId="1" applyNumberFormat="1" applyFont="1" applyFill="1" applyBorder="1" applyAlignment="1" applyProtection="1">
      <alignment vertical="center"/>
      <protection hidden="1"/>
    </xf>
    <xf numFmtId="0" fontId="35" fillId="0" borderId="0" xfId="0" applyFont="1">
      <alignment vertical="center"/>
    </xf>
    <xf numFmtId="0" fontId="36" fillId="0" borderId="8" xfId="0" applyFont="1" applyBorder="1">
      <alignment vertical="center"/>
    </xf>
    <xf numFmtId="0" fontId="35" fillId="0" borderId="8" xfId="0" applyFont="1" applyBorder="1">
      <alignment vertical="center"/>
    </xf>
    <xf numFmtId="0" fontId="43" fillId="0" borderId="0" xfId="0" applyFont="1" applyProtection="1">
      <alignment vertical="center"/>
      <protection locked="0"/>
    </xf>
    <xf numFmtId="0" fontId="34" fillId="0" borderId="0" xfId="0" applyFont="1" applyAlignment="1" applyProtection="1">
      <alignment horizontal="right" vertical="center"/>
      <protection locked="0"/>
    </xf>
    <xf numFmtId="0" fontId="13" fillId="0" borderId="22" xfId="0" applyFont="1" applyBorder="1" applyAlignment="1" applyProtection="1">
      <alignment horizontal="right" vertical="center"/>
      <protection locked="0"/>
    </xf>
    <xf numFmtId="177" fontId="43" fillId="0" borderId="0" xfId="0" applyNumberFormat="1" applyFont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 hidden="1"/>
    </xf>
    <xf numFmtId="177" fontId="26" fillId="0" borderId="0" xfId="0" applyNumberFormat="1" applyFont="1" applyAlignment="1" applyProtection="1">
      <alignment shrinkToFit="1"/>
      <protection hidden="1"/>
    </xf>
    <xf numFmtId="0" fontId="26" fillId="0" borderId="0" xfId="0" applyFont="1" applyAlignment="1" applyProtection="1">
      <alignment shrinkToFit="1"/>
      <protection hidden="1"/>
    </xf>
    <xf numFmtId="0" fontId="26" fillId="0" borderId="6" xfId="0" applyFont="1" applyBorder="1" applyAlignment="1" applyProtection="1">
      <alignment shrinkToFit="1"/>
      <protection hidden="1"/>
    </xf>
    <xf numFmtId="0" fontId="34" fillId="0" borderId="22" xfId="0" applyFont="1" applyBorder="1" applyProtection="1">
      <alignment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178" fontId="0" fillId="0" borderId="0" xfId="0" applyNumberFormat="1" applyAlignment="1" applyProtection="1">
      <alignment shrinkToFit="1"/>
      <protection hidden="1"/>
    </xf>
    <xf numFmtId="49" fontId="0" fillId="0" borderId="0" xfId="0" applyNumberFormat="1" applyAlignment="1" applyProtection="1">
      <alignment horizontal="center" shrinkToFit="1"/>
      <protection hidden="1"/>
    </xf>
    <xf numFmtId="0" fontId="3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49" fontId="20" fillId="0" borderId="16" xfId="0" applyNumberFormat="1" applyFont="1" applyBorder="1" applyAlignment="1" applyProtection="1">
      <alignment horizontal="left" vertical="center" wrapText="1" indent="1"/>
      <protection locked="0"/>
    </xf>
    <xf numFmtId="49" fontId="20" fillId="0" borderId="16" xfId="0" applyNumberFormat="1" applyFont="1" applyBorder="1" applyAlignment="1" applyProtection="1">
      <alignment horizontal="left" vertical="center" indent="1"/>
      <protection locked="0"/>
    </xf>
    <xf numFmtId="0" fontId="39" fillId="0" borderId="13" xfId="0" applyFont="1" applyBorder="1" applyAlignment="1">
      <alignment horizontal="distributed" vertical="center" indent="12"/>
    </xf>
    <xf numFmtId="0" fontId="39" fillId="0" borderId="14" xfId="0" applyFont="1" applyBorder="1" applyAlignment="1">
      <alignment horizontal="distributed" vertical="center" indent="12"/>
    </xf>
    <xf numFmtId="0" fontId="39" fillId="0" borderId="18" xfId="0" applyFont="1" applyBorder="1" applyAlignment="1">
      <alignment horizontal="distributed" vertical="center" indent="12"/>
    </xf>
    <xf numFmtId="178" fontId="19" fillId="0" borderId="16" xfId="0" applyNumberFormat="1" applyFont="1" applyBorder="1" applyAlignment="1" applyProtection="1">
      <alignment horizontal="left" vertical="center" indent="1"/>
      <protection locked="0"/>
    </xf>
    <xf numFmtId="49" fontId="19" fillId="0" borderId="16" xfId="0" applyNumberFormat="1" applyFont="1" applyBorder="1" applyAlignment="1" applyProtection="1">
      <alignment horizontal="left" vertical="center" indent="1"/>
      <protection locked="0"/>
    </xf>
    <xf numFmtId="49" fontId="20" fillId="0" borderId="13" xfId="0" applyNumberFormat="1" applyFont="1" applyBorder="1" applyAlignment="1" applyProtection="1">
      <alignment horizontal="left" vertical="center" indent="1"/>
      <protection locked="0"/>
    </xf>
    <xf numFmtId="49" fontId="20" fillId="0" borderId="14" xfId="0" applyNumberFormat="1" applyFont="1" applyBorder="1" applyAlignment="1" applyProtection="1">
      <alignment horizontal="left" vertical="center" indent="1"/>
      <protection locked="0"/>
    </xf>
    <xf numFmtId="49" fontId="20" fillId="0" borderId="18" xfId="0" applyNumberFormat="1" applyFont="1" applyBorder="1" applyAlignment="1" applyProtection="1">
      <alignment horizontal="left" vertical="center" indent="1"/>
      <protection locked="0"/>
    </xf>
    <xf numFmtId="0" fontId="39" fillId="0" borderId="16" xfId="0" applyFont="1" applyBorder="1" applyAlignment="1">
      <alignment horizontal="distributed" vertical="center" indent="12"/>
    </xf>
    <xf numFmtId="0" fontId="34" fillId="0" borderId="47" xfId="0" applyFont="1" applyBorder="1" applyAlignment="1" applyProtection="1">
      <alignment horizontal="center" vertical="center" shrinkToFit="1"/>
      <protection hidden="1"/>
    </xf>
    <xf numFmtId="0" fontId="34" fillId="0" borderId="41" xfId="0" applyFont="1" applyBorder="1" applyAlignment="1" applyProtection="1">
      <alignment horizontal="center" vertical="center" shrinkToFit="1"/>
      <protection hidden="1"/>
    </xf>
    <xf numFmtId="176" fontId="34" fillId="0" borderId="47" xfId="0" applyNumberFormat="1" applyFont="1" applyBorder="1" applyAlignment="1" applyProtection="1">
      <alignment horizontal="right" vertical="center" shrinkToFit="1"/>
      <protection hidden="1"/>
    </xf>
    <xf numFmtId="176" fontId="34" fillId="0" borderId="41" xfId="0" applyNumberFormat="1" applyFont="1" applyBorder="1" applyAlignment="1" applyProtection="1">
      <alignment horizontal="right" vertical="center" shrinkToFit="1"/>
      <protection hidden="1"/>
    </xf>
    <xf numFmtId="176" fontId="34" fillId="0" borderId="42" xfId="0" applyNumberFormat="1" applyFont="1" applyBorder="1" applyAlignment="1" applyProtection="1">
      <alignment horizontal="right" vertical="center" shrinkToFit="1"/>
      <protection hidden="1"/>
    </xf>
    <xf numFmtId="176" fontId="34" fillId="0" borderId="41" xfId="0" applyNumberFormat="1" applyFont="1" applyBorder="1" applyAlignment="1" applyProtection="1">
      <alignment vertical="center" shrinkToFit="1"/>
      <protection hidden="1"/>
    </xf>
    <xf numFmtId="0" fontId="5" fillId="0" borderId="17" xfId="0" applyFont="1" applyBorder="1" applyAlignment="1" applyProtection="1">
      <alignment horizontal="distributed" vertical="center" justifyLastLine="1"/>
      <protection hidden="1"/>
    </xf>
    <xf numFmtId="0" fontId="5" fillId="0" borderId="14" xfId="0" applyFont="1" applyBorder="1" applyAlignment="1" applyProtection="1">
      <alignment horizontal="distributed" vertical="center" justifyLastLine="1"/>
      <protection hidden="1"/>
    </xf>
    <xf numFmtId="0" fontId="5" fillId="0" borderId="34" xfId="0" applyFont="1" applyBorder="1" applyAlignment="1" applyProtection="1">
      <alignment horizontal="distributed" vertical="center" justifyLastLine="1"/>
      <protection hidden="1"/>
    </xf>
    <xf numFmtId="0" fontId="5" fillId="0" borderId="35" xfId="0" applyFont="1" applyBorder="1" applyAlignment="1" applyProtection="1">
      <alignment horizontal="distributed" vertical="center" justifyLastLine="1"/>
      <protection hidden="1"/>
    </xf>
    <xf numFmtId="0" fontId="5" fillId="0" borderId="36" xfId="0" applyFont="1" applyBorder="1" applyAlignment="1" applyProtection="1">
      <alignment horizontal="distributed" vertical="center" justifyLastLine="1"/>
      <protection hidden="1"/>
    </xf>
    <xf numFmtId="0" fontId="5" fillId="0" borderId="46" xfId="0" applyFont="1" applyBorder="1" applyAlignment="1" applyProtection="1">
      <alignment horizontal="distributed" vertical="center" wrapText="1" indent="1" shrinkToFit="1"/>
      <protection hidden="1"/>
    </xf>
    <xf numFmtId="0" fontId="5" fillId="0" borderId="38" xfId="0" applyFont="1" applyBorder="1" applyAlignment="1" applyProtection="1">
      <alignment horizontal="distributed" vertical="center"/>
      <protection hidden="1"/>
    </xf>
    <xf numFmtId="0" fontId="5" fillId="0" borderId="39" xfId="0" applyFont="1" applyBorder="1" applyAlignment="1" applyProtection="1">
      <alignment horizontal="distributed" vertical="center"/>
      <protection hidden="1"/>
    </xf>
    <xf numFmtId="176" fontId="13" fillId="0" borderId="11" xfId="0" applyNumberFormat="1" applyFont="1" applyBorder="1" applyAlignment="1" applyProtection="1">
      <alignment horizontal="right" vertical="center"/>
      <protection hidden="1"/>
    </xf>
    <xf numFmtId="0" fontId="3" fillId="0" borderId="45" xfId="0" applyFont="1" applyBorder="1" applyAlignment="1" applyProtection="1">
      <alignment horizontal="left" vertical="center" indent="1" shrinkToFit="1"/>
      <protection hidden="1"/>
    </xf>
    <xf numFmtId="0" fontId="3" fillId="0" borderId="41" xfId="0" applyFont="1" applyBorder="1" applyAlignment="1" applyProtection="1">
      <alignment horizontal="left" vertical="center" indent="1" shrinkToFit="1"/>
      <protection hidden="1"/>
    </xf>
    <xf numFmtId="0" fontId="3" fillId="0" borderId="42" xfId="0" applyFont="1" applyBorder="1" applyAlignment="1" applyProtection="1">
      <alignment horizontal="left" vertical="center" indent="1" shrinkToFi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  <xf numFmtId="0" fontId="5" fillId="0" borderId="64" xfId="0" applyFont="1" applyBorder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38" fontId="13" fillId="0" borderId="0" xfId="1" applyFont="1" applyFill="1" applyBorder="1" applyAlignment="1" applyProtection="1">
      <alignment vertical="center" shrinkToFit="1"/>
      <protection hidden="1"/>
    </xf>
    <xf numFmtId="0" fontId="5" fillId="0" borderId="7" xfId="0" applyFont="1" applyBorder="1" applyAlignment="1" applyProtection="1">
      <alignment horizontal="center" vertical="center" shrinkToFit="1"/>
      <protection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23" fillId="0" borderId="53" xfId="0" applyFont="1" applyBorder="1" applyAlignment="1" applyProtection="1">
      <alignment horizontal="left" vertical="center" shrinkToFit="1"/>
      <protection hidden="1"/>
    </xf>
    <xf numFmtId="0" fontId="5" fillId="0" borderId="29" xfId="0" applyFont="1" applyBorder="1" applyAlignment="1" applyProtection="1">
      <alignment horizontal="distributed" vertical="center" justifyLastLine="1"/>
      <protection hidden="1"/>
    </xf>
    <xf numFmtId="0" fontId="5" fillId="0" borderId="8" xfId="0" applyFont="1" applyBorder="1" applyAlignment="1" applyProtection="1">
      <alignment horizontal="distributed" vertical="center" justifyLastLine="1"/>
      <protection hidden="1"/>
    </xf>
    <xf numFmtId="0" fontId="5" fillId="0" borderId="31" xfId="0" applyFont="1" applyBorder="1" applyAlignment="1" applyProtection="1">
      <alignment horizontal="distributed" vertical="center" justifyLastLine="1"/>
      <protection hidden="1"/>
    </xf>
    <xf numFmtId="176" fontId="13" fillId="0" borderId="0" xfId="0" applyNumberFormat="1" applyFont="1" applyAlignment="1" applyProtection="1">
      <alignment horizontal="right" vertical="center"/>
      <protection hidden="1"/>
    </xf>
    <xf numFmtId="0" fontId="5" fillId="0" borderId="54" xfId="0" applyFont="1" applyBorder="1" applyAlignment="1" applyProtection="1">
      <alignment vertical="center" textRotation="255"/>
      <protection hidden="1"/>
    </xf>
    <xf numFmtId="0" fontId="5" fillId="0" borderId="55" xfId="0" applyFont="1" applyBorder="1" applyAlignment="1" applyProtection="1">
      <alignment vertical="center" textRotation="255"/>
      <protection hidden="1"/>
    </xf>
    <xf numFmtId="0" fontId="5" fillId="0" borderId="56" xfId="0" applyFont="1" applyBorder="1" applyAlignment="1" applyProtection="1">
      <alignment vertical="center" textRotation="255"/>
      <protection hidden="1"/>
    </xf>
    <xf numFmtId="0" fontId="5" fillId="0" borderId="51" xfId="0" applyFont="1" applyBorder="1" applyAlignment="1" applyProtection="1">
      <alignment horizontal="center" vertical="center" textRotation="255" shrinkToFit="1"/>
      <protection hidden="1"/>
    </xf>
    <xf numFmtId="0" fontId="5" fillId="0" borderId="52" xfId="0" applyFont="1" applyBorder="1" applyAlignment="1" applyProtection="1">
      <alignment horizontal="center" vertical="center" textRotation="255" shrinkToFit="1"/>
      <protection hidden="1"/>
    </xf>
    <xf numFmtId="0" fontId="5" fillId="0" borderId="60" xfId="0" applyFont="1" applyBorder="1" applyAlignment="1" applyProtection="1">
      <alignment horizontal="center" vertical="center" textRotation="255" shrinkToFit="1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8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69" xfId="0" applyBorder="1" applyAlignment="1" applyProtection="1">
      <alignment horizontal="center" vertical="center" shrinkToFit="1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65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 shrinkToFit="1"/>
      <protection hidden="1"/>
    </xf>
    <xf numFmtId="0" fontId="0" fillId="0" borderId="0" xfId="0" applyAlignment="1" applyProtection="1">
      <alignment horizontal="center" vertical="center" wrapText="1" shrinkToFit="1"/>
      <protection hidden="1"/>
    </xf>
    <xf numFmtId="0" fontId="0" fillId="0" borderId="6" xfId="0" applyBorder="1" applyAlignment="1" applyProtection="1">
      <alignment horizontal="center" vertical="center" wrapText="1" shrinkToFi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66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0" fontId="31" fillId="0" borderId="8" xfId="0" applyFont="1" applyBorder="1" applyAlignment="1" applyProtection="1">
      <alignment horizontal="center" vertical="center" wrapText="1" shrinkToFit="1"/>
      <protection hidden="1"/>
    </xf>
    <xf numFmtId="0" fontId="31" fillId="0" borderId="0" xfId="0" applyFont="1" applyAlignment="1" applyProtection="1">
      <alignment horizontal="center" vertical="center" wrapText="1" shrinkToFit="1"/>
      <protection hidden="1"/>
    </xf>
    <xf numFmtId="0" fontId="31" fillId="0" borderId="6" xfId="0" applyFont="1" applyBorder="1" applyAlignment="1" applyProtection="1">
      <alignment horizontal="center" vertical="center" wrapText="1" shrinkToFit="1"/>
      <protection hidden="1"/>
    </xf>
    <xf numFmtId="0" fontId="0" fillId="0" borderId="8" xfId="0" applyBorder="1" applyAlignment="1" applyProtection="1">
      <alignment horizontal="left" vertical="center" wrapText="1" shrinkToFit="1"/>
      <protection hidden="1"/>
    </xf>
    <xf numFmtId="0" fontId="0" fillId="0" borderId="0" xfId="0" applyAlignment="1" applyProtection="1">
      <alignment horizontal="left" vertical="center" wrapText="1" shrinkToFit="1"/>
      <protection hidden="1"/>
    </xf>
    <xf numFmtId="0" fontId="0" fillId="0" borderId="6" xfId="0" applyBorder="1" applyAlignment="1" applyProtection="1">
      <alignment horizontal="left" vertical="center" wrapText="1" shrinkToFit="1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7" fillId="0" borderId="24" xfId="0" applyFont="1" applyBorder="1" applyAlignment="1" applyProtection="1">
      <alignment horizontal="distributed" vertical="center" shrinkToFit="1"/>
      <protection hidden="1"/>
    </xf>
    <xf numFmtId="0" fontId="7" fillId="0" borderId="0" xfId="0" applyFont="1" applyAlignment="1" applyProtection="1">
      <alignment horizontal="distributed" vertical="center" shrinkToFit="1"/>
      <protection hidden="1"/>
    </xf>
    <xf numFmtId="0" fontId="5" fillId="0" borderId="29" xfId="0" applyFont="1" applyBorder="1" applyAlignment="1" applyProtection="1">
      <alignment horizontal="distributed" vertical="center" wrapText="1" justifyLastLine="1"/>
      <protection hidden="1"/>
    </xf>
    <xf numFmtId="0" fontId="5" fillId="0" borderId="8" xfId="0" applyFont="1" applyBorder="1" applyAlignment="1" applyProtection="1">
      <alignment horizontal="distributed" vertical="center" wrapText="1" justifyLastLine="1"/>
      <protection hidden="1"/>
    </xf>
    <xf numFmtId="0" fontId="5" fillId="0" borderId="31" xfId="0" applyFont="1" applyBorder="1" applyAlignment="1" applyProtection="1">
      <alignment horizontal="distributed" vertical="center" wrapText="1" justifyLastLine="1"/>
      <protection hidden="1"/>
    </xf>
    <xf numFmtId="0" fontId="5" fillId="0" borderId="4" xfId="0" applyFont="1" applyBorder="1" applyAlignment="1" applyProtection="1">
      <alignment horizontal="distributed" vertical="center" wrapText="1" justifyLastLine="1"/>
      <protection hidden="1"/>
    </xf>
    <xf numFmtId="0" fontId="5" fillId="0" borderId="0" xfId="0" applyFont="1" applyAlignment="1" applyProtection="1">
      <alignment horizontal="distributed" vertical="center" wrapText="1" justifyLastLine="1"/>
      <protection hidden="1"/>
    </xf>
    <xf numFmtId="0" fontId="5" fillId="0" borderId="32" xfId="0" applyFont="1" applyBorder="1" applyAlignment="1" applyProtection="1">
      <alignment horizontal="distributed" vertical="center" wrapText="1" justifyLastLine="1"/>
      <protection hidden="1"/>
    </xf>
    <xf numFmtId="0" fontId="13" fillId="0" borderId="8" xfId="0" applyFont="1" applyBorder="1" applyAlignment="1" applyProtection="1">
      <alignment horizontal="left" vertical="center" wrapText="1" indent="1"/>
      <protection hidden="1"/>
    </xf>
    <xf numFmtId="0" fontId="13" fillId="0" borderId="0" xfId="0" applyFont="1" applyAlignment="1" applyProtection="1">
      <alignment horizontal="left" vertical="center" wrapText="1" indent="1"/>
      <protection hidden="1"/>
    </xf>
    <xf numFmtId="0" fontId="3" fillId="0" borderId="0" xfId="0" applyFont="1" applyAlignment="1" applyProtection="1">
      <alignment horizontal="left" vertical="top" indent="1" shrinkToFit="1"/>
      <protection hidden="1"/>
    </xf>
    <xf numFmtId="0" fontId="8" fillId="0" borderId="0" xfId="0" applyFont="1" applyAlignment="1" applyProtection="1">
      <alignment horizontal="left" vertical="top" indent="1" shrinkToFit="1"/>
      <protection hidden="1"/>
    </xf>
    <xf numFmtId="0" fontId="8" fillId="0" borderId="5" xfId="0" applyFont="1" applyBorder="1" applyAlignment="1" applyProtection="1">
      <alignment horizontal="left" vertical="top" indent="1" shrinkToFit="1"/>
      <protection hidden="1"/>
    </xf>
    <xf numFmtId="0" fontId="13" fillId="0" borderId="0" xfId="0" applyFont="1" applyAlignment="1" applyProtection="1">
      <alignment horizontal="left" vertical="center" wrapText="1" indent="1" shrinkToFit="1"/>
      <protection hidden="1"/>
    </xf>
    <xf numFmtId="0" fontId="5" fillId="0" borderId="4" xfId="0" applyFont="1" applyBorder="1" applyAlignment="1" applyProtection="1">
      <alignment horizontal="distributed" vertical="center" justifyLastLine="1"/>
      <protection hidden="1"/>
    </xf>
    <xf numFmtId="0" fontId="5" fillId="0" borderId="0" xfId="0" applyFont="1" applyAlignment="1" applyProtection="1">
      <alignment horizontal="distributed" vertical="center" justifyLastLine="1"/>
      <protection hidden="1"/>
    </xf>
    <xf numFmtId="0" fontId="5" fillId="0" borderId="32" xfId="0" applyFont="1" applyBorder="1" applyAlignment="1" applyProtection="1">
      <alignment horizontal="distributed" vertical="center" justifyLastLine="1"/>
      <protection hidden="1"/>
    </xf>
    <xf numFmtId="0" fontId="5" fillId="0" borderId="30" xfId="0" applyFont="1" applyBorder="1" applyAlignment="1" applyProtection="1">
      <alignment horizontal="distributed" vertical="center" justifyLastLine="1"/>
      <protection hidden="1"/>
    </xf>
    <xf numFmtId="0" fontId="5" fillId="0" borderId="11" xfId="0" applyFont="1" applyBorder="1" applyAlignment="1" applyProtection="1">
      <alignment horizontal="distributed" vertical="center" justifyLastLine="1"/>
      <protection hidden="1"/>
    </xf>
    <xf numFmtId="0" fontId="5" fillId="0" borderId="33" xfId="0" applyFont="1" applyBorder="1" applyAlignment="1" applyProtection="1">
      <alignment horizontal="distributed" vertical="center" justifyLastLine="1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28" fillId="0" borderId="24" xfId="0" applyFont="1" applyBorder="1" applyAlignment="1" applyProtection="1">
      <alignment horizontal="distributed" vertical="center" wrapText="1" shrinkToFit="1"/>
      <protection hidden="1"/>
    </xf>
    <xf numFmtId="0" fontId="28" fillId="0" borderId="0" xfId="0" applyFont="1" applyAlignment="1" applyProtection="1">
      <alignment horizontal="distributed" vertical="center" wrapText="1" shrinkToFit="1"/>
      <protection hidden="1"/>
    </xf>
    <xf numFmtId="0" fontId="8" fillId="0" borderId="0" xfId="0" applyFont="1" applyAlignment="1" applyProtection="1">
      <alignment horizontal="left" vertical="center" indent="1" shrinkToFit="1"/>
      <protection hidden="1"/>
    </xf>
    <xf numFmtId="0" fontId="8" fillId="0" borderId="5" xfId="0" applyFont="1" applyBorder="1" applyAlignment="1" applyProtection="1">
      <alignment horizontal="left" vertical="center" indent="1" shrinkToFit="1"/>
      <protection hidden="1"/>
    </xf>
    <xf numFmtId="0" fontId="22" fillId="0" borderId="24" xfId="0" applyFont="1" applyBorder="1" applyAlignment="1" applyProtection="1">
      <alignment horizontal="distributed" shrinkToFit="1"/>
      <protection hidden="1"/>
    </xf>
    <xf numFmtId="0" fontId="22" fillId="0" borderId="0" xfId="0" applyFont="1" applyAlignment="1" applyProtection="1">
      <alignment horizontal="distributed" shrinkToFit="1"/>
      <protection hidden="1"/>
    </xf>
    <xf numFmtId="0" fontId="8" fillId="0" borderId="0" xfId="0" applyFont="1" applyAlignment="1" applyProtection="1">
      <alignment horizontal="left" indent="1" shrinkToFit="1"/>
      <protection hidden="1"/>
    </xf>
    <xf numFmtId="0" fontId="8" fillId="0" borderId="5" xfId="0" applyFont="1" applyBorder="1" applyAlignment="1" applyProtection="1">
      <alignment horizontal="left" indent="1" shrinkToFit="1"/>
      <protection hidden="1"/>
    </xf>
    <xf numFmtId="0" fontId="7" fillId="0" borderId="24" xfId="0" applyFont="1" applyBorder="1" applyAlignment="1" applyProtection="1">
      <alignment horizontal="distributed" shrinkToFit="1"/>
      <protection hidden="1"/>
    </xf>
    <xf numFmtId="0" fontId="7" fillId="0" borderId="0" xfId="0" applyFont="1" applyAlignment="1" applyProtection="1">
      <alignment horizontal="distributed" shrinkToFit="1"/>
      <protection hidden="1"/>
    </xf>
    <xf numFmtId="0" fontId="3" fillId="0" borderId="0" xfId="0" applyFont="1" applyAlignment="1" applyProtection="1">
      <alignment horizontal="left" indent="1" shrinkToFit="1"/>
      <protection hidden="1"/>
    </xf>
    <xf numFmtId="0" fontId="13" fillId="0" borderId="48" xfId="0" applyFont="1" applyBorder="1" applyAlignment="1" applyProtection="1">
      <alignment horizontal="center" vertical="center" shrinkToFit="1"/>
      <protection hidden="1"/>
    </xf>
    <xf numFmtId="49" fontId="13" fillId="0" borderId="48" xfId="0" applyNumberFormat="1" applyFont="1" applyBorder="1" applyAlignment="1" applyProtection="1">
      <alignment horizontal="center" vertical="center" shrinkToFit="1"/>
      <protection hidden="1"/>
    </xf>
    <xf numFmtId="0" fontId="5" fillId="0" borderId="58" xfId="0" applyFont="1" applyBorder="1" applyAlignment="1" applyProtection="1">
      <alignment horizontal="distributed" vertical="center" wrapText="1" indent="1" shrinkToFit="1"/>
      <protection hidden="1"/>
    </xf>
    <xf numFmtId="176" fontId="14" fillId="0" borderId="14" xfId="0" applyNumberFormat="1" applyFont="1" applyBorder="1" applyAlignment="1" applyProtection="1">
      <alignment horizontal="right" vertical="center"/>
      <protection hidden="1"/>
    </xf>
    <xf numFmtId="0" fontId="23" fillId="0" borderId="44" xfId="0" applyFont="1" applyBorder="1" applyAlignment="1" applyProtection="1">
      <alignment horizontal="left" vertical="center" shrinkToFit="1"/>
      <protection hidden="1"/>
    </xf>
    <xf numFmtId="0" fontId="26" fillId="0" borderId="44" xfId="0" applyFont="1" applyBorder="1" applyAlignment="1" applyProtection="1">
      <alignment horizontal="center" vertical="center" shrinkToFit="1"/>
      <protection hidden="1"/>
    </xf>
    <xf numFmtId="0" fontId="13" fillId="0" borderId="50" xfId="0" applyFont="1" applyBorder="1" applyAlignment="1" applyProtection="1">
      <alignment horizontal="center" vertical="center" shrinkToFit="1"/>
      <protection hidden="1"/>
    </xf>
    <xf numFmtId="49" fontId="13" fillId="0" borderId="41" xfId="0" applyNumberFormat="1" applyFont="1" applyBorder="1" applyAlignment="1" applyProtection="1">
      <alignment horizontal="center" vertical="center" shrinkToFit="1"/>
      <protection hidden="1"/>
    </xf>
    <xf numFmtId="49" fontId="13" fillId="0" borderId="43" xfId="0" applyNumberFormat="1" applyFont="1" applyBorder="1" applyAlignment="1" applyProtection="1">
      <alignment horizontal="center" vertical="center" shrinkToFit="1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right" vertical="center" indent="1" shrinkToFit="1"/>
      <protection hidden="1"/>
    </xf>
    <xf numFmtId="49" fontId="15" fillId="0" borderId="41" xfId="0" applyNumberFormat="1" applyFont="1" applyBorder="1" applyAlignment="1" applyProtection="1">
      <alignment horizontal="center" vertical="center" shrinkToFit="1"/>
      <protection hidden="1"/>
    </xf>
    <xf numFmtId="49" fontId="15" fillId="0" borderId="43" xfId="0" applyNumberFormat="1" applyFont="1" applyBorder="1" applyAlignment="1" applyProtection="1">
      <alignment horizontal="center" vertical="center" shrinkToFit="1"/>
      <protection hidden="1"/>
    </xf>
    <xf numFmtId="38" fontId="13" fillId="0" borderId="41" xfId="1" applyFont="1" applyFill="1" applyBorder="1" applyAlignment="1" applyProtection="1">
      <alignment vertical="center" shrinkToFit="1"/>
      <protection hidden="1"/>
    </xf>
    <xf numFmtId="0" fontId="5" fillId="0" borderId="57" xfId="0" applyFont="1" applyBorder="1" applyAlignment="1" applyProtection="1">
      <alignment horizontal="distributed" vertical="center" wrapText="1" indent="1" shrinkToFit="1"/>
      <protection hidden="1"/>
    </xf>
    <xf numFmtId="176" fontId="13" fillId="0" borderId="35" xfId="0" applyNumberFormat="1" applyFont="1" applyBorder="1" applyAlignment="1" applyProtection="1">
      <alignment horizontal="right" vertical="center"/>
      <protection hidden="1"/>
    </xf>
    <xf numFmtId="176" fontId="24" fillId="2" borderId="7" xfId="1" applyNumberFormat="1" applyFont="1" applyFill="1" applyBorder="1" applyAlignment="1" applyProtection="1">
      <alignment horizontal="right" vertical="center"/>
      <protection hidden="1"/>
    </xf>
    <xf numFmtId="176" fontId="24" fillId="2" borderId="10" xfId="1" applyNumberFormat="1" applyFont="1" applyFill="1" applyBorder="1" applyAlignment="1" applyProtection="1">
      <alignment horizontal="right" vertical="center"/>
      <protection hidden="1"/>
    </xf>
    <xf numFmtId="0" fontId="38" fillId="0" borderId="21" xfId="0" applyFont="1" applyBorder="1">
      <alignment vertical="center"/>
    </xf>
    <xf numFmtId="0" fontId="38" fillId="0" borderId="20" xfId="0" applyFont="1" applyBorder="1">
      <alignment vertical="center"/>
    </xf>
    <xf numFmtId="0" fontId="24" fillId="0" borderId="7" xfId="0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24" fillId="0" borderId="21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24" fillId="0" borderId="20" xfId="0" applyFont="1" applyBorder="1" applyAlignment="1">
      <alignment horizontal="right" vertical="center"/>
    </xf>
    <xf numFmtId="176" fontId="0" fillId="0" borderId="7" xfId="0" applyNumberFormat="1" applyBorder="1" applyAlignment="1" applyProtection="1">
      <alignment horizontal="right" vertical="center"/>
      <protection locked="0" hidden="1"/>
    </xf>
    <xf numFmtId="176" fontId="0" fillId="0" borderId="10" xfId="0" applyNumberFormat="1" applyBorder="1" applyAlignment="1" applyProtection="1">
      <alignment horizontal="right" vertical="center"/>
      <protection locked="0" hidden="1"/>
    </xf>
    <xf numFmtId="0" fontId="36" fillId="0" borderId="13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6" fillId="0" borderId="18" xfId="0" applyFont="1" applyBorder="1" applyAlignment="1">
      <alignment horizontal="right" vertical="center"/>
    </xf>
    <xf numFmtId="0" fontId="27" fillId="0" borderId="24" xfId="0" applyFont="1" applyBorder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34" fillId="0" borderId="22" xfId="0" applyFont="1" applyBorder="1" applyAlignment="1" applyProtection="1">
      <alignment horizontal="right" vertical="center"/>
      <protection locked="0"/>
    </xf>
    <xf numFmtId="0" fontId="41" fillId="0" borderId="0" xfId="0" applyFont="1" applyAlignment="1"/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76" fontId="0" fillId="0" borderId="25" xfId="0" applyNumberFormat="1" applyBorder="1" applyAlignment="1" applyProtection="1">
      <alignment horizontal="right" vertical="center"/>
      <protection locked="0"/>
    </xf>
    <xf numFmtId="176" fontId="0" fillId="0" borderId="26" xfId="0" applyNumberFormat="1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distributed" vertical="center" indent="7"/>
    </xf>
    <xf numFmtId="0" fontId="24" fillId="0" borderId="7" xfId="0" applyFont="1" applyBorder="1" applyAlignment="1" applyProtection="1">
      <alignment horizontal="right" vertical="center"/>
      <protection hidden="1"/>
    </xf>
    <xf numFmtId="0" fontId="24" fillId="0" borderId="8" xfId="0" applyFont="1" applyBorder="1" applyAlignment="1" applyProtection="1">
      <alignment horizontal="right" vertical="center"/>
      <protection hidden="1"/>
    </xf>
    <xf numFmtId="0" fontId="24" fillId="0" borderId="21" xfId="0" applyFont="1" applyBorder="1" applyAlignment="1" applyProtection="1">
      <alignment horizontal="right" vertical="center"/>
      <protection hidden="1"/>
    </xf>
    <xf numFmtId="0" fontId="24" fillId="0" borderId="10" xfId="0" applyFont="1" applyBorder="1" applyAlignment="1" applyProtection="1">
      <alignment horizontal="right" vertical="center"/>
      <protection hidden="1"/>
    </xf>
    <xf numFmtId="0" fontId="24" fillId="0" borderId="11" xfId="0" applyFont="1" applyBorder="1" applyAlignment="1" applyProtection="1">
      <alignment horizontal="right" vertical="center"/>
      <protection hidden="1"/>
    </xf>
    <xf numFmtId="0" fontId="24" fillId="0" borderId="20" xfId="0" applyFont="1" applyBorder="1" applyAlignment="1" applyProtection="1">
      <alignment horizontal="right" vertical="center"/>
      <protection hidden="1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right" vertical="center"/>
      <protection locked="0"/>
    </xf>
    <xf numFmtId="177" fontId="0" fillId="0" borderId="13" xfId="0" applyNumberFormat="1" applyBorder="1" applyAlignment="1" applyProtection="1">
      <alignment horizontal="right" vertical="center"/>
      <protection locked="0"/>
    </xf>
    <xf numFmtId="177" fontId="0" fillId="0" borderId="14" xfId="0" applyNumberFormat="1" applyBorder="1" applyAlignment="1" applyProtection="1">
      <alignment horizontal="right" vertical="center"/>
      <protection locked="0"/>
    </xf>
    <xf numFmtId="177" fontId="0" fillId="0" borderId="18" xfId="0" applyNumberFormat="1" applyBorder="1" applyAlignment="1" applyProtection="1">
      <alignment horizontal="right" vertical="center"/>
      <protection locked="0"/>
    </xf>
    <xf numFmtId="0" fontId="0" fillId="0" borderId="25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49" fontId="0" fillId="0" borderId="7" xfId="0" applyNumberFormat="1" applyBorder="1" applyAlignment="1" applyProtection="1">
      <alignment horizontal="left" vertical="center" wrapText="1" indent="1"/>
      <protection locked="0"/>
    </xf>
    <xf numFmtId="49" fontId="0" fillId="0" borderId="8" xfId="0" applyNumberFormat="1" applyBorder="1" applyAlignment="1" applyProtection="1">
      <alignment horizontal="left" vertical="center" wrapText="1" indent="1"/>
      <protection locked="0"/>
    </xf>
    <xf numFmtId="49" fontId="0" fillId="0" borderId="21" xfId="0" applyNumberFormat="1" applyBorder="1" applyAlignment="1" applyProtection="1">
      <alignment horizontal="left" vertical="center" wrapText="1" indent="1"/>
      <protection locked="0"/>
    </xf>
    <xf numFmtId="49" fontId="0" fillId="0" borderId="24" xfId="0" applyNumberFormat="1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left" vertical="center" wrapText="1" indent="1"/>
      <protection locked="0"/>
    </xf>
    <xf numFmtId="49" fontId="0" fillId="0" borderId="22" xfId="0" applyNumberFormat="1" applyBorder="1" applyAlignment="1" applyProtection="1">
      <alignment horizontal="left" vertical="center" wrapText="1" indent="1"/>
      <protection locked="0"/>
    </xf>
    <xf numFmtId="49" fontId="0" fillId="0" borderId="10" xfId="0" applyNumberFormat="1" applyBorder="1" applyAlignment="1" applyProtection="1">
      <alignment horizontal="left" vertical="center" wrapText="1" indent="1"/>
      <protection locked="0"/>
    </xf>
    <xf numFmtId="49" fontId="0" fillId="0" borderId="11" xfId="0" applyNumberFormat="1" applyBorder="1" applyAlignment="1" applyProtection="1">
      <alignment horizontal="left" vertical="center" wrapText="1" indent="1"/>
      <protection locked="0"/>
    </xf>
    <xf numFmtId="49" fontId="0" fillId="0" borderId="20" xfId="0" applyNumberFormat="1" applyBorder="1" applyAlignment="1" applyProtection="1">
      <alignment horizontal="left" vertical="center" wrapText="1" indent="1"/>
      <protection locked="0"/>
    </xf>
    <xf numFmtId="177" fontId="26" fillId="0" borderId="0" xfId="0" applyNumberFormat="1" applyFont="1" applyAlignment="1" applyProtection="1">
      <alignment horizontal="right" shrinkToFit="1"/>
      <protection hidden="1"/>
    </xf>
    <xf numFmtId="0" fontId="6" fillId="0" borderId="2" xfId="0" applyFont="1" applyBorder="1" applyAlignment="1" applyProtection="1">
      <alignment horizontal="distributed" vertical="center" indent="2"/>
      <protection hidden="1"/>
    </xf>
    <xf numFmtId="0" fontId="6" fillId="0" borderId="0" xfId="0" applyFont="1" applyAlignment="1" applyProtection="1">
      <alignment horizontal="distributed" vertical="center" indent="2"/>
      <protection hidden="1"/>
    </xf>
    <xf numFmtId="0" fontId="5" fillId="0" borderId="23" xfId="0" applyFont="1" applyBorder="1" applyAlignment="1" applyProtection="1">
      <alignment horizontal="left" shrinkToFit="1"/>
      <protection hidden="1"/>
    </xf>
    <xf numFmtId="0" fontId="5" fillId="0" borderId="2" xfId="0" applyFont="1" applyBorder="1" applyAlignment="1" applyProtection="1">
      <alignment horizontal="left" shrinkToFit="1"/>
      <protection hidden="1"/>
    </xf>
    <xf numFmtId="0" fontId="30" fillId="0" borderId="24" xfId="0" applyFont="1" applyBorder="1" applyAlignment="1" applyProtection="1">
      <alignment horizontal="right" shrinkToFit="1"/>
      <protection hidden="1"/>
    </xf>
    <xf numFmtId="0" fontId="30" fillId="0" borderId="0" xfId="0" applyFont="1" applyAlignment="1" applyProtection="1">
      <alignment horizontal="right" shrinkToFit="1"/>
      <protection hidden="1"/>
    </xf>
    <xf numFmtId="178" fontId="0" fillId="0" borderId="0" xfId="0" applyNumberFormat="1" applyAlignment="1" applyProtection="1">
      <alignment horizontal="left" indent="1" shrinkToFit="1"/>
      <protection hidden="1"/>
    </xf>
    <xf numFmtId="0" fontId="4" fillId="0" borderId="0" xfId="0" applyFont="1" applyAlignment="1" applyProtection="1">
      <alignment horizontal="distributed" vertical="center"/>
      <protection hidden="1"/>
    </xf>
    <xf numFmtId="0" fontId="4" fillId="0" borderId="19" xfId="0" applyFont="1" applyBorder="1" applyAlignment="1" applyProtection="1">
      <alignment horizontal="distributed" vertical="center"/>
      <protection hidden="1"/>
    </xf>
    <xf numFmtId="0" fontId="34" fillId="0" borderId="14" xfId="0" applyFont="1" applyBorder="1" applyAlignment="1" applyProtection="1">
      <alignment horizontal="left" vertical="center" indent="1" shrinkToFit="1"/>
      <protection hidden="1"/>
    </xf>
    <xf numFmtId="0" fontId="34" fillId="0" borderId="15" xfId="0" applyFont="1" applyBorder="1" applyAlignment="1" applyProtection="1">
      <alignment horizontal="left" vertical="center" indent="1" shrinkToFit="1"/>
      <protection hidden="1"/>
    </xf>
    <xf numFmtId="38" fontId="15" fillId="0" borderId="13" xfId="1" applyFont="1" applyFill="1" applyBorder="1" applyAlignment="1" applyProtection="1">
      <alignment horizontal="right" vertical="center"/>
      <protection locked="0"/>
    </xf>
    <xf numFmtId="38" fontId="15" fillId="0" borderId="14" xfId="1" applyFont="1" applyFill="1" applyBorder="1" applyAlignment="1" applyProtection="1">
      <alignment horizontal="right" vertical="center"/>
      <protection locked="0"/>
    </xf>
    <xf numFmtId="0" fontId="37" fillId="0" borderId="13" xfId="0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38" fontId="0" fillId="0" borderId="13" xfId="1" applyFont="1" applyFill="1" applyBorder="1" applyAlignment="1" applyProtection="1">
      <alignment horizontal="right" vertical="center"/>
      <protection locked="0"/>
    </xf>
    <xf numFmtId="38" fontId="0" fillId="0" borderId="14" xfId="1" applyFont="1" applyFill="1" applyBorder="1" applyAlignment="1" applyProtection="1">
      <alignment horizontal="right" vertical="center"/>
      <protection locked="0"/>
    </xf>
    <xf numFmtId="176" fontId="0" fillId="2" borderId="13" xfId="0" applyNumberFormat="1" applyFill="1" applyBorder="1" applyAlignment="1" applyProtection="1">
      <alignment horizontal="right" vertical="center"/>
      <protection hidden="1"/>
    </xf>
    <xf numFmtId="176" fontId="0" fillId="2" borderId="14" xfId="0" applyNumberFormat="1" applyFill="1" applyBorder="1" applyAlignment="1" applyProtection="1">
      <alignment horizontal="right" vertical="center"/>
      <protection hidden="1"/>
    </xf>
    <xf numFmtId="0" fontId="26" fillId="0" borderId="53" xfId="0" applyFont="1" applyBorder="1" applyAlignment="1" applyProtection="1">
      <alignment horizontal="center" vertical="center" shrinkToFit="1"/>
      <protection hidden="1"/>
    </xf>
    <xf numFmtId="49" fontId="0" fillId="0" borderId="13" xfId="0" applyNumberFormat="1" applyBorder="1" applyAlignment="1" applyProtection="1">
      <alignment horizontal="right" vertical="center"/>
      <protection locked="0"/>
    </xf>
    <xf numFmtId="49" fontId="0" fillId="0" borderId="14" xfId="0" applyNumberFormat="1" applyBorder="1" applyAlignment="1" applyProtection="1">
      <alignment horizontal="right" vertical="center"/>
      <protection locked="0"/>
    </xf>
    <xf numFmtId="0" fontId="5" fillId="0" borderId="59" xfId="0" applyFont="1" applyBorder="1" applyAlignment="1" applyProtection="1">
      <alignment horizontal="distributed" vertical="center" indent="1" shrinkToFit="1"/>
      <protection hidden="1"/>
    </xf>
    <xf numFmtId="0" fontId="5" fillId="0" borderId="61" xfId="0" applyFont="1" applyBorder="1" applyAlignment="1" applyProtection="1">
      <alignment horizontal="distributed" vertical="center" indent="1" shrinkToFit="1"/>
      <protection hidden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5" fillId="0" borderId="58" xfId="0" applyFont="1" applyBorder="1" applyAlignment="1" applyProtection="1">
      <alignment horizontal="center" vertical="center" shrinkToFit="1"/>
      <protection hidden="1"/>
    </xf>
    <xf numFmtId="0" fontId="5" fillId="0" borderId="79" xfId="0" applyFont="1" applyBorder="1" applyAlignment="1" applyProtection="1">
      <alignment horizontal="center" vertical="center" shrinkToFit="1"/>
      <protection hidden="1"/>
    </xf>
    <xf numFmtId="0" fontId="3" fillId="0" borderId="59" xfId="0" applyFont="1" applyBorder="1" applyAlignment="1" applyProtection="1">
      <alignment horizontal="center" vertical="center"/>
      <protection hidden="1"/>
    </xf>
    <xf numFmtId="0" fontId="3" fillId="0" borderId="79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11" xfId="0" applyFont="1" applyBorder="1" applyAlignment="1" applyProtection="1">
      <alignment horizontal="right" vertical="center"/>
      <protection hidden="1"/>
    </xf>
    <xf numFmtId="176" fontId="9" fillId="0" borderId="8" xfId="0" applyNumberFormat="1" applyFont="1" applyBorder="1" applyAlignment="1" applyProtection="1">
      <alignment horizontal="center" vertical="center"/>
      <protection hidden="1"/>
    </xf>
    <xf numFmtId="176" fontId="9" fillId="0" borderId="0" xfId="0" applyNumberFormat="1" applyFont="1" applyAlignment="1" applyProtection="1">
      <alignment horizontal="center" vertical="center"/>
      <protection hidden="1"/>
    </xf>
    <xf numFmtId="176" fontId="9" fillId="0" borderId="11" xfId="0" applyNumberFormat="1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 wrapText="1" indent="1" shrinkToFit="1"/>
      <protection hidden="1"/>
    </xf>
    <xf numFmtId="0" fontId="7" fillId="0" borderId="76" xfId="0" applyFont="1" applyBorder="1" applyAlignment="1" applyProtection="1">
      <alignment horizontal="distributed" vertical="center" wrapText="1" indent="1" shrinkToFit="1"/>
      <protection hidden="1"/>
    </xf>
    <xf numFmtId="0" fontId="7" fillId="0" borderId="57" xfId="0" applyFont="1" applyBorder="1" applyAlignment="1" applyProtection="1">
      <alignment horizontal="distributed" vertical="center" wrapText="1" indent="1" shrinkToFit="1"/>
      <protection hidden="1"/>
    </xf>
    <xf numFmtId="0" fontId="7" fillId="0" borderId="57" xfId="0" applyFont="1" applyBorder="1" applyAlignment="1" applyProtection="1">
      <alignment horizontal="distributed" vertical="center" wrapText="1" indent="1"/>
      <protection hidden="1"/>
    </xf>
    <xf numFmtId="0" fontId="7" fillId="0" borderId="57" xfId="0" applyFont="1" applyBorder="1" applyAlignment="1" applyProtection="1">
      <alignment horizontal="center" vertical="center" shrinkToFit="1"/>
      <protection hidden="1"/>
    </xf>
    <xf numFmtId="0" fontId="7" fillId="0" borderId="57" xfId="0" applyFont="1" applyBorder="1" applyAlignment="1" applyProtection="1">
      <alignment horizontal="distributed" vertical="center" shrinkToFit="1"/>
      <protection hidden="1"/>
    </xf>
    <xf numFmtId="0" fontId="31" fillId="0" borderId="77" xfId="0" applyFont="1" applyBorder="1" applyAlignment="1" applyProtection="1">
      <alignment horizontal="center" vertical="center" wrapText="1" shrinkToFit="1"/>
      <protection hidden="1"/>
    </xf>
    <xf numFmtId="0" fontId="31" fillId="0" borderId="71" xfId="0" applyFont="1" applyBorder="1" applyAlignment="1" applyProtection="1">
      <alignment horizontal="center" vertical="center" wrapText="1" shrinkToFit="1"/>
      <protection hidden="1"/>
    </xf>
    <xf numFmtId="0" fontId="31" fillId="0" borderId="58" xfId="0" applyFont="1" applyBorder="1" applyAlignment="1" applyProtection="1">
      <alignment horizontal="center" vertical="center" wrapText="1" shrinkToFit="1"/>
      <protection hidden="1"/>
    </xf>
    <xf numFmtId="0" fontId="31" fillId="0" borderId="72" xfId="0" applyFont="1" applyBorder="1" applyAlignment="1" applyProtection="1">
      <alignment horizontal="center" vertical="center" wrapText="1" shrinkToFit="1"/>
      <protection hidden="1"/>
    </xf>
    <xf numFmtId="0" fontId="31" fillId="0" borderId="79" xfId="0" applyFont="1" applyBorder="1" applyAlignment="1" applyProtection="1">
      <alignment horizontal="center" vertical="center" wrapText="1" shrinkToFit="1"/>
      <protection hidden="1"/>
    </xf>
    <xf numFmtId="0" fontId="31" fillId="0" borderId="80" xfId="0" applyFont="1" applyBorder="1" applyAlignment="1" applyProtection="1">
      <alignment horizontal="center" vertical="center" wrapText="1" shrinkToFit="1"/>
      <protection hidden="1"/>
    </xf>
    <xf numFmtId="0" fontId="16" fillId="0" borderId="8" xfId="0" applyFont="1" applyBorder="1" applyAlignment="1" applyProtection="1">
      <alignment horizontal="left" vertical="center"/>
      <protection hidden="1"/>
    </xf>
    <xf numFmtId="0" fontId="16" fillId="0" borderId="9" xfId="0" applyFont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6" fillId="0" borderId="5" xfId="0" applyFont="1" applyBorder="1" applyAlignment="1" applyProtection="1">
      <alignment horizontal="left" vertical="center"/>
      <protection hidden="1"/>
    </xf>
    <xf numFmtId="0" fontId="16" fillId="0" borderId="6" xfId="0" applyFont="1" applyBorder="1" applyAlignment="1" applyProtection="1">
      <alignment horizontal="left" vertical="center"/>
      <protection hidden="1"/>
    </xf>
    <xf numFmtId="0" fontId="16" fillId="0" borderId="69" xfId="0" applyFont="1" applyBorder="1" applyAlignment="1" applyProtection="1">
      <alignment horizontal="left" vertical="center"/>
      <protection hidden="1"/>
    </xf>
    <xf numFmtId="0" fontId="3" fillId="0" borderId="52" xfId="0" applyFont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center" vertical="center"/>
      <protection hidden="1"/>
    </xf>
    <xf numFmtId="0" fontId="3" fillId="0" borderId="78" xfId="0" applyFont="1" applyBorder="1" applyAlignment="1" applyProtection="1">
      <alignment horizontal="center" vertical="center"/>
      <protection hidden="1"/>
    </xf>
    <xf numFmtId="0" fontId="34" fillId="0" borderId="47" xfId="0" applyFont="1" applyBorder="1" applyAlignment="1" applyProtection="1">
      <alignment horizontal="center" vertical="center"/>
      <protection locked="0"/>
    </xf>
    <xf numFmtId="0" fontId="34" fillId="0" borderId="41" xfId="0" applyFont="1" applyBorder="1" applyAlignment="1" applyProtection="1">
      <alignment horizontal="center" vertical="center"/>
      <protection locked="0"/>
    </xf>
    <xf numFmtId="0" fontId="34" fillId="0" borderId="42" xfId="0" applyFont="1" applyBorder="1" applyAlignment="1" applyProtection="1">
      <alignment horizontal="center" vertical="center"/>
      <protection locked="0"/>
    </xf>
    <xf numFmtId="176" fontId="34" fillId="0" borderId="47" xfId="0" applyNumberFormat="1" applyFont="1" applyBorder="1" applyAlignment="1" applyProtection="1">
      <alignment horizontal="right" vertical="center"/>
      <protection locked="0"/>
    </xf>
    <xf numFmtId="176" fontId="34" fillId="0" borderId="41" xfId="0" applyNumberFormat="1" applyFont="1" applyBorder="1" applyAlignment="1" applyProtection="1">
      <alignment horizontal="right" vertical="center"/>
      <protection locked="0"/>
    </xf>
    <xf numFmtId="176" fontId="34" fillId="0" borderId="42" xfId="0" applyNumberFormat="1" applyFont="1" applyBorder="1" applyAlignment="1" applyProtection="1">
      <alignment horizontal="right" vertical="center"/>
      <protection locked="0"/>
    </xf>
    <xf numFmtId="176" fontId="34" fillId="0" borderId="47" xfId="0" applyNumberFormat="1" applyFont="1" applyBorder="1" applyAlignment="1" applyProtection="1">
      <alignment horizontal="right" vertical="center"/>
      <protection locked="0" hidden="1"/>
    </xf>
    <xf numFmtId="176" fontId="34" fillId="0" borderId="41" xfId="0" applyNumberFormat="1" applyFont="1" applyBorder="1" applyAlignment="1" applyProtection="1">
      <alignment horizontal="right" vertical="center"/>
      <protection locked="0" hidden="1"/>
    </xf>
    <xf numFmtId="0" fontId="3" fillId="0" borderId="45" xfId="0" applyFont="1" applyBorder="1" applyAlignment="1" applyProtection="1">
      <alignment horizontal="left" vertical="center" indent="1"/>
      <protection locked="0"/>
    </xf>
    <xf numFmtId="0" fontId="3" fillId="0" borderId="41" xfId="0" applyFont="1" applyBorder="1" applyAlignment="1" applyProtection="1">
      <alignment horizontal="left" vertical="center" indent="1"/>
      <protection locked="0"/>
    </xf>
    <xf numFmtId="0" fontId="3" fillId="0" borderId="42" xfId="0" applyFont="1" applyBorder="1" applyAlignment="1" applyProtection="1">
      <alignment horizontal="left" vertical="center" indent="1"/>
      <protection locked="0"/>
    </xf>
    <xf numFmtId="176" fontId="34" fillId="0" borderId="74" xfId="0" applyNumberFormat="1" applyFont="1" applyBorder="1" applyAlignment="1" applyProtection="1">
      <alignment horizontal="right" vertical="center"/>
      <protection locked="0"/>
    </xf>
    <xf numFmtId="176" fontId="34" fillId="0" borderId="75" xfId="0" applyNumberFormat="1" applyFont="1" applyBorder="1" applyAlignment="1" applyProtection="1">
      <alignment horizontal="right" vertical="center"/>
      <protection locked="0"/>
    </xf>
    <xf numFmtId="176" fontId="34" fillId="0" borderId="36" xfId="0" applyNumberFormat="1" applyFont="1" applyBorder="1" applyAlignment="1" applyProtection="1">
      <alignment horizontal="right" vertical="center"/>
      <protection locked="0"/>
    </xf>
    <xf numFmtId="176" fontId="34" fillId="0" borderId="63" xfId="0" applyNumberFormat="1" applyFont="1" applyBorder="1" applyAlignment="1" applyProtection="1">
      <alignment horizontal="right" vertical="center"/>
      <protection locked="0" hidden="1"/>
    </xf>
    <xf numFmtId="176" fontId="34" fillId="0" borderId="35" xfId="0" applyNumberFormat="1" applyFont="1" applyBorder="1" applyAlignment="1" applyProtection="1">
      <alignment horizontal="right" vertical="center"/>
      <protection locked="0" hidden="1"/>
    </xf>
    <xf numFmtId="0" fontId="34" fillId="0" borderId="5" xfId="0" applyFont="1" applyBorder="1" applyAlignment="1" applyProtection="1">
      <alignment horizontal="right" vertical="center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78" xfId="0" applyNumberFormat="1" applyFont="1" applyBorder="1" applyAlignment="1" applyProtection="1">
      <alignment horizontal="center" vertical="center"/>
      <protection locked="0"/>
    </xf>
    <xf numFmtId="49" fontId="3" fillId="0" borderId="79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left" vertical="center"/>
      <protection locked="0"/>
    </xf>
    <xf numFmtId="49" fontId="16" fillId="0" borderId="9" xfId="0" applyNumberFormat="1" applyFont="1" applyBorder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/>
      <protection locked="0"/>
    </xf>
    <xf numFmtId="49" fontId="16" fillId="0" borderId="5" xfId="0" applyNumberFormat="1" applyFont="1" applyBorder="1" applyAlignment="1" applyProtection="1">
      <alignment horizontal="left" vertical="center"/>
      <protection locked="0"/>
    </xf>
    <xf numFmtId="49" fontId="16" fillId="0" borderId="6" xfId="0" applyNumberFormat="1" applyFont="1" applyBorder="1" applyAlignment="1" applyProtection="1">
      <alignment horizontal="left" vertical="center"/>
      <protection locked="0"/>
    </xf>
    <xf numFmtId="49" fontId="16" fillId="0" borderId="69" xfId="0" applyNumberFormat="1" applyFont="1" applyBorder="1" applyAlignment="1" applyProtection="1">
      <alignment horizontal="left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right" vertical="center" shrinkToFit="1"/>
      <protection hidden="1"/>
    </xf>
    <xf numFmtId="177" fontId="26" fillId="0" borderId="6" xfId="0" applyNumberFormat="1" applyFont="1" applyBorder="1" applyAlignment="1" applyProtection="1">
      <alignment horizontal="right" shrinkToFit="1"/>
      <protection hidden="1"/>
    </xf>
    <xf numFmtId="49" fontId="34" fillId="0" borderId="6" xfId="0" applyNumberFormat="1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67" xfId="0" applyFont="1" applyBorder="1" applyAlignment="1" applyProtection="1">
      <alignment horizontal="center" vertical="center" wrapText="1"/>
      <protection hidden="1"/>
    </xf>
    <xf numFmtId="176" fontId="14" fillId="0" borderId="70" xfId="0" applyNumberFormat="1" applyFont="1" applyBorder="1" applyAlignment="1" applyProtection="1">
      <alignment horizontal="right" vertical="center"/>
      <protection locked="0"/>
    </xf>
    <xf numFmtId="176" fontId="14" fillId="0" borderId="14" xfId="0" applyNumberFormat="1" applyFont="1" applyBorder="1" applyAlignment="1" applyProtection="1">
      <alignment horizontal="right" vertical="center"/>
      <protection locked="0"/>
    </xf>
    <xf numFmtId="0" fontId="13" fillId="0" borderId="70" xfId="0" applyFont="1" applyBorder="1" applyAlignment="1" applyProtection="1">
      <alignment horizontal="left" vertical="center" indent="1"/>
      <protection locked="0"/>
    </xf>
    <xf numFmtId="0" fontId="13" fillId="0" borderId="14" xfId="0" applyFont="1" applyBorder="1" applyAlignment="1" applyProtection="1">
      <alignment horizontal="left" vertical="center" indent="1"/>
      <protection locked="0"/>
    </xf>
    <xf numFmtId="0" fontId="13" fillId="0" borderId="15" xfId="0" applyFont="1" applyBorder="1" applyAlignment="1" applyProtection="1">
      <alignment horizontal="left" vertical="center" indent="1"/>
      <protection locked="0"/>
    </xf>
    <xf numFmtId="0" fontId="5" fillId="0" borderId="71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176" fontId="34" fillId="0" borderId="63" xfId="0" applyNumberFormat="1" applyFont="1" applyBorder="1" applyAlignment="1" applyProtection="1">
      <alignment horizontal="right" vertical="center"/>
      <protection locked="0"/>
    </xf>
    <xf numFmtId="176" fontId="34" fillId="0" borderId="35" xfId="0" applyNumberFormat="1" applyFont="1" applyBorder="1" applyAlignment="1" applyProtection="1">
      <alignment horizontal="right" vertical="center"/>
      <protection locked="0"/>
    </xf>
    <xf numFmtId="176" fontId="34" fillId="0" borderId="71" xfId="0" applyNumberFormat="1" applyFont="1" applyBorder="1" applyAlignment="1" applyProtection="1">
      <alignment horizontal="right" vertical="center"/>
      <protection locked="0"/>
    </xf>
    <xf numFmtId="176" fontId="34" fillId="0" borderId="8" xfId="0" applyNumberFormat="1" applyFont="1" applyBorder="1" applyAlignment="1" applyProtection="1">
      <alignment horizontal="right" vertical="center"/>
      <protection locked="0"/>
    </xf>
    <xf numFmtId="176" fontId="34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indent="1"/>
      <protection locked="0"/>
    </xf>
    <xf numFmtId="49" fontId="3" fillId="0" borderId="5" xfId="0" applyNumberFormat="1" applyFont="1" applyBorder="1" applyAlignment="1" applyProtection="1">
      <alignment horizontal="left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49" fontId="3" fillId="0" borderId="5" xfId="0" applyNumberFormat="1" applyFont="1" applyBorder="1" applyAlignment="1" applyProtection="1">
      <alignment horizontal="left" vertical="center" indent="1"/>
      <protection locked="0"/>
    </xf>
    <xf numFmtId="176" fontId="13" fillId="0" borderId="74" xfId="0" applyNumberFormat="1" applyFont="1" applyBorder="1" applyAlignment="1" applyProtection="1">
      <alignment horizontal="right" vertical="center"/>
      <protection hidden="1"/>
    </xf>
    <xf numFmtId="176" fontId="13" fillId="0" borderId="75" xfId="0" applyNumberFormat="1" applyFont="1" applyBorder="1" applyAlignment="1" applyProtection="1">
      <alignment horizontal="right" vertical="center"/>
      <protection hidden="1"/>
    </xf>
    <xf numFmtId="176" fontId="13" fillId="0" borderId="71" xfId="0" applyNumberFormat="1" applyFont="1" applyBorder="1" applyAlignment="1" applyProtection="1">
      <alignment horizontal="left" vertical="center" indent="1"/>
      <protection locked="0"/>
    </xf>
    <xf numFmtId="176" fontId="13" fillId="0" borderId="8" xfId="0" applyNumberFormat="1" applyFont="1" applyBorder="1" applyAlignment="1" applyProtection="1">
      <alignment horizontal="left" vertical="center" indent="1"/>
      <protection locked="0"/>
    </xf>
    <xf numFmtId="176" fontId="13" fillId="0" borderId="72" xfId="0" applyNumberFormat="1" applyFont="1" applyBorder="1" applyAlignment="1" applyProtection="1">
      <alignment horizontal="left" vertical="center" indent="1"/>
      <protection locked="0"/>
    </xf>
    <xf numFmtId="176" fontId="13" fillId="0" borderId="0" xfId="0" applyNumberFormat="1" applyFont="1" applyAlignment="1" applyProtection="1">
      <alignment horizontal="left" vertical="center" indent="1"/>
      <protection locked="0"/>
    </xf>
    <xf numFmtId="176" fontId="13" fillId="0" borderId="73" xfId="0" applyNumberFormat="1" applyFont="1" applyBorder="1" applyAlignment="1" applyProtection="1">
      <alignment horizontal="left" vertical="center" indent="1"/>
      <protection locked="0"/>
    </xf>
    <xf numFmtId="176" fontId="13" fillId="0" borderId="11" xfId="0" applyNumberFormat="1" applyFont="1" applyBorder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top" indent="1"/>
      <protection locked="0"/>
    </xf>
    <xf numFmtId="49" fontId="3" fillId="0" borderId="5" xfId="0" applyNumberFormat="1" applyFont="1" applyBorder="1" applyAlignment="1" applyProtection="1">
      <alignment horizontal="left" vertical="top" indent="1"/>
      <protection locked="0"/>
    </xf>
    <xf numFmtId="49" fontId="9" fillId="0" borderId="8" xfId="0" applyNumberFormat="1" applyFont="1" applyBorder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right" vertical="center"/>
      <protection locked="0"/>
    </xf>
    <xf numFmtId="49" fontId="9" fillId="0" borderId="11" xfId="0" applyNumberFormat="1" applyFont="1" applyBorder="1" applyAlignment="1" applyProtection="1">
      <alignment horizontal="right" vertical="center"/>
      <protection locked="0"/>
    </xf>
    <xf numFmtId="176" fontId="9" fillId="0" borderId="8" xfId="0" applyNumberFormat="1" applyFont="1" applyBorder="1" applyAlignment="1" applyProtection="1">
      <alignment horizontal="center" vertical="center"/>
      <protection locked="0"/>
    </xf>
    <xf numFmtId="176" fontId="9" fillId="0" borderId="0" xfId="0" applyNumberFormat="1" applyFont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9" fillId="0" borderId="11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34" fillId="0" borderId="4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left" vertical="center" indent="1"/>
      <protection locked="0"/>
    </xf>
    <xf numFmtId="49" fontId="13" fillId="0" borderId="5" xfId="0" applyNumberFormat="1" applyFont="1" applyBorder="1" applyAlignment="1" applyProtection="1">
      <alignment horizontal="left" vertical="center" indent="1"/>
      <protection locked="0"/>
    </xf>
  </cellXfs>
  <cellStyles count="2">
    <cellStyle name="桁区切り" xfId="1" builtinId="6"/>
    <cellStyle name="標準" xfId="0" builtinId="0"/>
  </cellStyles>
  <dxfs count="31"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F8FF93"/>
        </patternFill>
      </fill>
    </dxf>
    <dxf>
      <fill>
        <patternFill>
          <bgColor rgb="FFB4D9F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8FF93"/>
        </patternFill>
      </fill>
    </dxf>
    <dxf>
      <fill>
        <patternFill>
          <bgColor theme="4" tint="0.39994506668294322"/>
        </patternFill>
      </fill>
    </dxf>
    <dxf>
      <fill>
        <patternFill>
          <bgColor rgb="FF274981"/>
        </patternFill>
      </fill>
    </dxf>
    <dxf>
      <fill>
        <patternFill>
          <bgColor rgb="FFB4D9F2"/>
        </patternFill>
      </fill>
    </dxf>
  </dxfs>
  <tableStyles count="0" defaultTableStyle="TableStyleMedium9" defaultPivotStyle="PivotStyleLight16"/>
  <colors>
    <mruColors>
      <color rgb="FFF8FF93"/>
      <color rgb="FFB4D9F2"/>
      <color rgb="FFB4C2E6"/>
      <color rgb="FF274981"/>
      <color rgb="FFE0EDF8"/>
      <color rgb="FFD9F9FF"/>
      <color rgb="FFFDB5AA"/>
      <color rgb="FFDBF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151898</xdr:colOff>
      <xdr:row>97</xdr:row>
      <xdr:rowOff>227199</xdr:rowOff>
    </xdr:from>
    <xdr:to>
      <xdr:col>54</xdr:col>
      <xdr:colOff>42333</xdr:colOff>
      <xdr:row>98</xdr:row>
      <xdr:rowOff>74083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pSpPr/>
      </xdr:nvGrpSpPr>
      <xdr:grpSpPr>
        <a:xfrm>
          <a:off x="17741398" y="23933866"/>
          <a:ext cx="292602" cy="280800"/>
          <a:chOff x="16564388" y="2054088"/>
          <a:chExt cx="288000" cy="284941"/>
        </a:xfrm>
      </xdr:grpSpPr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SpPr/>
        </xdr:nvSpPr>
        <xdr:spPr>
          <a:xfrm>
            <a:off x="16564388" y="2054088"/>
            <a:ext cx="288000" cy="284941"/>
          </a:xfrm>
          <a:prstGeom prst="ellipse">
            <a:avLst/>
          </a:prstGeom>
          <a:noFill/>
          <a:ln w="635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  <xdr:sp macro="" textlink="">
        <xdr:nvSpPr>
          <xdr:cNvPr id="7" name="円/楕円 6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SpPr/>
        </xdr:nvSpPr>
        <xdr:spPr>
          <a:xfrm>
            <a:off x="16598348" y="2078937"/>
            <a:ext cx="216000" cy="216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52</xdr:col>
      <xdr:colOff>162482</xdr:colOff>
      <xdr:row>54</xdr:row>
      <xdr:rowOff>237782</xdr:rowOff>
    </xdr:from>
    <xdr:to>
      <xdr:col>54</xdr:col>
      <xdr:colOff>52917</xdr:colOff>
      <xdr:row>55</xdr:row>
      <xdr:rowOff>84666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pSpPr/>
      </xdr:nvGrpSpPr>
      <xdr:grpSpPr>
        <a:xfrm>
          <a:off x="17751982" y="13181199"/>
          <a:ext cx="292602" cy="280800"/>
          <a:chOff x="16564388" y="2054088"/>
          <a:chExt cx="288000" cy="284941"/>
        </a:xfrm>
      </xdr:grpSpPr>
      <xdr:sp macro="" textlink="">
        <xdr:nvSpPr>
          <xdr:cNvPr id="9" name="円/楕円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/>
        </xdr:nvSpPr>
        <xdr:spPr>
          <a:xfrm>
            <a:off x="16564388" y="2054088"/>
            <a:ext cx="288000" cy="284941"/>
          </a:xfrm>
          <a:prstGeom prst="ellipse">
            <a:avLst/>
          </a:prstGeom>
          <a:noFill/>
          <a:ln w="635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  <xdr:sp macro="" textlink="">
        <xdr:nvSpPr>
          <xdr:cNvPr id="10" name="円/楕円 9">
            <a:extLst>
              <a:ext uri="{FF2B5EF4-FFF2-40B4-BE49-F238E27FC236}">
                <a16:creationId xmlns:a16="http://schemas.microsoft.com/office/drawing/2014/main" xmlns="" id="{00000000-0008-0000-0100-00000A000000}"/>
              </a:ext>
            </a:extLst>
          </xdr:cNvPr>
          <xdr:cNvSpPr/>
        </xdr:nvSpPr>
        <xdr:spPr>
          <a:xfrm>
            <a:off x="16598348" y="2078937"/>
            <a:ext cx="216000" cy="216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52</xdr:col>
      <xdr:colOff>162481</xdr:colOff>
      <xdr:row>11</xdr:row>
      <xdr:rowOff>202920</xdr:rowOff>
    </xdr:from>
    <xdr:to>
      <xdr:col>54</xdr:col>
      <xdr:colOff>52917</xdr:colOff>
      <xdr:row>12</xdr:row>
      <xdr:rowOff>63500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xmlns="" id="{CE2A32E4-603D-402A-8258-EAA0CB2DE173}"/>
            </a:ext>
          </a:extLst>
        </xdr:cNvPr>
        <xdr:cNvGrpSpPr/>
      </xdr:nvGrpSpPr>
      <xdr:grpSpPr>
        <a:xfrm>
          <a:off x="17751981" y="2383087"/>
          <a:ext cx="292603" cy="294496"/>
          <a:chOff x="16564388" y="2054088"/>
          <a:chExt cx="288000" cy="284941"/>
        </a:xfrm>
      </xdr:grpSpPr>
      <xdr:sp macro="" textlink="">
        <xdr:nvSpPr>
          <xdr:cNvPr id="12" name="円/楕円 2">
            <a:extLst>
              <a:ext uri="{FF2B5EF4-FFF2-40B4-BE49-F238E27FC236}">
                <a16:creationId xmlns:a16="http://schemas.microsoft.com/office/drawing/2014/main" xmlns="" id="{ECD8383B-8FAF-8F42-FCA7-742DDEE8F73F}"/>
              </a:ext>
            </a:extLst>
          </xdr:cNvPr>
          <xdr:cNvSpPr/>
        </xdr:nvSpPr>
        <xdr:spPr>
          <a:xfrm>
            <a:off x="16564388" y="2054088"/>
            <a:ext cx="288000" cy="284941"/>
          </a:xfrm>
          <a:prstGeom prst="ellipse">
            <a:avLst/>
          </a:prstGeom>
          <a:noFill/>
          <a:ln w="635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  <xdr:sp macro="" textlink="">
        <xdr:nvSpPr>
          <xdr:cNvPr id="13" name="円/楕円 3">
            <a:extLst>
              <a:ext uri="{FF2B5EF4-FFF2-40B4-BE49-F238E27FC236}">
                <a16:creationId xmlns:a16="http://schemas.microsoft.com/office/drawing/2014/main" xmlns="" id="{5FA3816F-00C9-58A4-C766-31919D927063}"/>
              </a:ext>
            </a:extLst>
          </xdr:cNvPr>
          <xdr:cNvSpPr/>
        </xdr:nvSpPr>
        <xdr:spPr>
          <a:xfrm>
            <a:off x="16598348" y="2078937"/>
            <a:ext cx="216000" cy="216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109565</xdr:colOff>
      <xdr:row>97</xdr:row>
      <xdr:rowOff>309998</xdr:rowOff>
    </xdr:from>
    <xdr:to>
      <xdr:col>38</xdr:col>
      <xdr:colOff>0</xdr:colOff>
      <xdr:row>98</xdr:row>
      <xdr:rowOff>156882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BB0B7BE1-1A0F-470B-B156-76C8AD85EEEC}"/>
            </a:ext>
          </a:extLst>
        </xdr:cNvPr>
        <xdr:cNvGrpSpPr/>
      </xdr:nvGrpSpPr>
      <xdr:grpSpPr>
        <a:xfrm>
          <a:off x="7867148" y="24016665"/>
          <a:ext cx="292602" cy="280800"/>
          <a:chOff x="16564388" y="2054088"/>
          <a:chExt cx="288000" cy="284941"/>
        </a:xfrm>
      </xdr:grpSpPr>
      <xdr:sp macro="" textlink="">
        <xdr:nvSpPr>
          <xdr:cNvPr id="3" name="円/楕円 5">
            <a:extLst>
              <a:ext uri="{FF2B5EF4-FFF2-40B4-BE49-F238E27FC236}">
                <a16:creationId xmlns:a16="http://schemas.microsoft.com/office/drawing/2014/main" xmlns="" id="{65A5C2FC-E86A-3E65-0C66-16FBC4F938A8}"/>
              </a:ext>
            </a:extLst>
          </xdr:cNvPr>
          <xdr:cNvSpPr/>
        </xdr:nvSpPr>
        <xdr:spPr>
          <a:xfrm>
            <a:off x="16564388" y="2054088"/>
            <a:ext cx="288000" cy="284941"/>
          </a:xfrm>
          <a:prstGeom prst="ellipse">
            <a:avLst/>
          </a:prstGeom>
          <a:noFill/>
          <a:ln w="635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  <xdr:sp macro="" textlink="">
        <xdr:nvSpPr>
          <xdr:cNvPr id="4" name="円/楕円 6">
            <a:extLst>
              <a:ext uri="{FF2B5EF4-FFF2-40B4-BE49-F238E27FC236}">
                <a16:creationId xmlns:a16="http://schemas.microsoft.com/office/drawing/2014/main" xmlns="" id="{639587B5-FA14-082D-E6E0-77ED5005BC60}"/>
              </a:ext>
            </a:extLst>
          </xdr:cNvPr>
          <xdr:cNvSpPr/>
        </xdr:nvSpPr>
        <xdr:spPr>
          <a:xfrm>
            <a:off x="16598348" y="2078937"/>
            <a:ext cx="216000" cy="216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36</xdr:col>
      <xdr:colOff>109565</xdr:colOff>
      <xdr:row>54</xdr:row>
      <xdr:rowOff>309999</xdr:rowOff>
    </xdr:from>
    <xdr:to>
      <xdr:col>38</xdr:col>
      <xdr:colOff>0</xdr:colOff>
      <xdr:row>55</xdr:row>
      <xdr:rowOff>156883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xmlns="" id="{7952CB73-59C8-4E8D-A5DE-415F78CFF085}"/>
            </a:ext>
          </a:extLst>
        </xdr:cNvPr>
        <xdr:cNvGrpSpPr/>
      </xdr:nvGrpSpPr>
      <xdr:grpSpPr>
        <a:xfrm>
          <a:off x="7867148" y="13253416"/>
          <a:ext cx="292602" cy="280800"/>
          <a:chOff x="16564388" y="2054088"/>
          <a:chExt cx="288000" cy="284941"/>
        </a:xfrm>
      </xdr:grpSpPr>
      <xdr:sp macro="" textlink="">
        <xdr:nvSpPr>
          <xdr:cNvPr id="6" name="円/楕円 8">
            <a:extLst>
              <a:ext uri="{FF2B5EF4-FFF2-40B4-BE49-F238E27FC236}">
                <a16:creationId xmlns:a16="http://schemas.microsoft.com/office/drawing/2014/main" xmlns="" id="{8A6B85A6-B40D-4295-260A-6B4FE9D63ED5}"/>
              </a:ext>
            </a:extLst>
          </xdr:cNvPr>
          <xdr:cNvSpPr/>
        </xdr:nvSpPr>
        <xdr:spPr>
          <a:xfrm>
            <a:off x="16564388" y="2054088"/>
            <a:ext cx="288000" cy="284941"/>
          </a:xfrm>
          <a:prstGeom prst="ellipse">
            <a:avLst/>
          </a:prstGeom>
          <a:noFill/>
          <a:ln w="635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  <xdr:sp macro="" textlink="">
        <xdr:nvSpPr>
          <xdr:cNvPr id="7" name="円/楕円 9">
            <a:extLst>
              <a:ext uri="{FF2B5EF4-FFF2-40B4-BE49-F238E27FC236}">
                <a16:creationId xmlns:a16="http://schemas.microsoft.com/office/drawing/2014/main" xmlns="" id="{66432219-56C5-BCB3-AE81-AB6E43A36B86}"/>
              </a:ext>
            </a:extLst>
          </xdr:cNvPr>
          <xdr:cNvSpPr/>
        </xdr:nvSpPr>
        <xdr:spPr>
          <a:xfrm>
            <a:off x="16598348" y="2078937"/>
            <a:ext cx="216000" cy="216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36</xdr:col>
      <xdr:colOff>110187</xdr:colOff>
      <xdr:row>11</xdr:row>
      <xdr:rowOff>285096</xdr:rowOff>
    </xdr:from>
    <xdr:to>
      <xdr:col>38</xdr:col>
      <xdr:colOff>0</xdr:colOff>
      <xdr:row>12</xdr:row>
      <xdr:rowOff>145676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xmlns="" id="{4D316A5C-38FF-4D96-AE5C-08B21DA2AD94}"/>
            </a:ext>
          </a:extLst>
        </xdr:cNvPr>
        <xdr:cNvGrpSpPr/>
      </xdr:nvGrpSpPr>
      <xdr:grpSpPr>
        <a:xfrm>
          <a:off x="7867770" y="2465263"/>
          <a:ext cx="291980" cy="294496"/>
          <a:chOff x="16564388" y="2054088"/>
          <a:chExt cx="288000" cy="284941"/>
        </a:xfrm>
      </xdr:grpSpPr>
      <xdr:sp macro="" textlink="">
        <xdr:nvSpPr>
          <xdr:cNvPr id="9" name="円/楕円 2">
            <a:extLst>
              <a:ext uri="{FF2B5EF4-FFF2-40B4-BE49-F238E27FC236}">
                <a16:creationId xmlns:a16="http://schemas.microsoft.com/office/drawing/2014/main" xmlns="" id="{C3BE1C4B-4461-231A-AD27-F0DDDDB501C4}"/>
              </a:ext>
            </a:extLst>
          </xdr:cNvPr>
          <xdr:cNvSpPr/>
        </xdr:nvSpPr>
        <xdr:spPr>
          <a:xfrm>
            <a:off x="16564388" y="2054088"/>
            <a:ext cx="288000" cy="284941"/>
          </a:xfrm>
          <a:prstGeom prst="ellipse">
            <a:avLst/>
          </a:prstGeom>
          <a:noFill/>
          <a:ln w="635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  <xdr:sp macro="" textlink="">
        <xdr:nvSpPr>
          <xdr:cNvPr id="10" name="円/楕円 3">
            <a:extLst>
              <a:ext uri="{FF2B5EF4-FFF2-40B4-BE49-F238E27FC236}">
                <a16:creationId xmlns:a16="http://schemas.microsoft.com/office/drawing/2014/main" xmlns="" id="{97ED34F2-CE6E-E484-7335-1DC73C433507}"/>
              </a:ext>
            </a:extLst>
          </xdr:cNvPr>
          <xdr:cNvSpPr/>
        </xdr:nvSpPr>
        <xdr:spPr>
          <a:xfrm>
            <a:off x="16598348" y="2078937"/>
            <a:ext cx="216000" cy="216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36</xdr:col>
      <xdr:colOff>109565</xdr:colOff>
      <xdr:row>97</xdr:row>
      <xdr:rowOff>309999</xdr:rowOff>
    </xdr:from>
    <xdr:to>
      <xdr:col>38</xdr:col>
      <xdr:colOff>0</xdr:colOff>
      <xdr:row>98</xdr:row>
      <xdr:rowOff>156883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xmlns="" id="{753EEB5E-8892-4BD7-A87C-49258E2C5906}"/>
            </a:ext>
          </a:extLst>
        </xdr:cNvPr>
        <xdr:cNvGrpSpPr/>
      </xdr:nvGrpSpPr>
      <xdr:grpSpPr>
        <a:xfrm>
          <a:off x="7867148" y="24016666"/>
          <a:ext cx="292602" cy="280800"/>
          <a:chOff x="16564388" y="2054088"/>
          <a:chExt cx="288000" cy="284941"/>
        </a:xfrm>
      </xdr:grpSpPr>
      <xdr:sp macro="" textlink="">
        <xdr:nvSpPr>
          <xdr:cNvPr id="12" name="円/楕円 8">
            <a:extLst>
              <a:ext uri="{FF2B5EF4-FFF2-40B4-BE49-F238E27FC236}">
                <a16:creationId xmlns:a16="http://schemas.microsoft.com/office/drawing/2014/main" xmlns="" id="{397BE557-3F17-F29B-B3E6-3BFE4D575711}"/>
              </a:ext>
            </a:extLst>
          </xdr:cNvPr>
          <xdr:cNvSpPr/>
        </xdr:nvSpPr>
        <xdr:spPr>
          <a:xfrm>
            <a:off x="16564388" y="2054088"/>
            <a:ext cx="288000" cy="284941"/>
          </a:xfrm>
          <a:prstGeom prst="ellipse">
            <a:avLst/>
          </a:prstGeom>
          <a:noFill/>
          <a:ln w="635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  <xdr:sp macro="" textlink="">
        <xdr:nvSpPr>
          <xdr:cNvPr id="13" name="円/楕円 9">
            <a:extLst>
              <a:ext uri="{FF2B5EF4-FFF2-40B4-BE49-F238E27FC236}">
                <a16:creationId xmlns:a16="http://schemas.microsoft.com/office/drawing/2014/main" xmlns="" id="{173BBCD2-A7C3-C19B-DE9B-D96D2F76B2FF}"/>
              </a:ext>
            </a:extLst>
          </xdr:cNvPr>
          <xdr:cNvSpPr/>
        </xdr:nvSpPr>
        <xdr:spPr>
          <a:xfrm>
            <a:off x="16598348" y="2078937"/>
            <a:ext cx="216000" cy="216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61"/>
  <sheetViews>
    <sheetView showGridLines="0" tabSelected="1" zoomScale="85" zoomScaleNormal="85" workbookViewId="0">
      <selection activeCell="B6" sqref="B6"/>
    </sheetView>
  </sheetViews>
  <sheetFormatPr defaultRowHeight="13.5"/>
  <cols>
    <col min="1" max="1" width="9.375" style="1" bestFit="1" customWidth="1"/>
    <col min="2" max="2" width="23.875" style="1" customWidth="1"/>
    <col min="3" max="7" width="14.875" style="1" customWidth="1"/>
    <col min="8" max="8" width="54" style="1" customWidth="1"/>
    <col min="9" max="16384" width="9" style="1"/>
  </cols>
  <sheetData>
    <row r="1" spans="1:8" ht="21" customHeight="1"/>
    <row r="2" spans="1:8" ht="21.95" customHeight="1">
      <c r="B2" s="8" t="s">
        <v>65</v>
      </c>
    </row>
    <row r="3" spans="1:8" ht="21.95" customHeight="1">
      <c r="B3" s="8" t="s">
        <v>97</v>
      </c>
    </row>
    <row r="4" spans="1:8" ht="21.95" customHeight="1">
      <c r="B4" s="121" t="s">
        <v>169</v>
      </c>
    </row>
    <row r="5" spans="1:8" ht="35.25" customHeight="1">
      <c r="B5" s="9"/>
      <c r="C5" s="124" t="s">
        <v>75</v>
      </c>
      <c r="D5" s="125"/>
      <c r="E5" s="125"/>
      <c r="F5" s="125"/>
      <c r="G5" s="126"/>
      <c r="H5" s="104" t="s">
        <v>105</v>
      </c>
    </row>
    <row r="6" spans="1:8" ht="30" customHeight="1">
      <c r="A6" s="105" t="s">
        <v>121</v>
      </c>
      <c r="B6" s="11" t="s">
        <v>47</v>
      </c>
      <c r="C6" s="127"/>
      <c r="D6" s="127"/>
      <c r="E6" s="127"/>
      <c r="F6" s="127"/>
      <c r="G6" s="127"/>
      <c r="H6" s="104" t="s">
        <v>149</v>
      </c>
    </row>
    <row r="7" spans="1:8" ht="30" customHeight="1">
      <c r="A7" s="105" t="s">
        <v>122</v>
      </c>
      <c r="B7" s="11" t="s">
        <v>48</v>
      </c>
      <c r="C7" s="123"/>
      <c r="D7" s="123"/>
      <c r="E7" s="123"/>
      <c r="F7" s="123"/>
      <c r="G7" s="123"/>
    </row>
    <row r="8" spans="1:8" ht="30" customHeight="1">
      <c r="A8" s="105" t="s">
        <v>123</v>
      </c>
      <c r="B8" s="11" t="s">
        <v>49</v>
      </c>
      <c r="C8" s="123"/>
      <c r="D8" s="123"/>
      <c r="E8" s="123"/>
      <c r="F8" s="123"/>
      <c r="G8" s="123"/>
    </row>
    <row r="9" spans="1:8" ht="61.5" customHeight="1">
      <c r="A9" s="105" t="s">
        <v>124</v>
      </c>
      <c r="B9" s="11" t="s">
        <v>50</v>
      </c>
      <c r="C9" s="122"/>
      <c r="D9" s="123"/>
      <c r="E9" s="123"/>
      <c r="F9" s="123"/>
      <c r="G9" s="123"/>
      <c r="H9" s="13" t="s">
        <v>69</v>
      </c>
    </row>
    <row r="10" spans="1:8" ht="30" customHeight="1">
      <c r="A10" s="105" t="s">
        <v>125</v>
      </c>
      <c r="B10" s="11" t="s">
        <v>51</v>
      </c>
      <c r="C10" s="123"/>
      <c r="D10" s="123"/>
      <c r="E10" s="123"/>
      <c r="F10" s="123"/>
      <c r="G10" s="123"/>
    </row>
    <row r="11" spans="1:8" ht="30" customHeight="1">
      <c r="A11" s="105" t="s">
        <v>126</v>
      </c>
      <c r="B11" s="11" t="s">
        <v>74</v>
      </c>
      <c r="C11" s="123"/>
      <c r="D11" s="123"/>
      <c r="E11" s="123"/>
      <c r="F11" s="123"/>
      <c r="G11" s="123"/>
    </row>
    <row r="12" spans="1:8" ht="30" customHeight="1">
      <c r="A12" s="105" t="s">
        <v>127</v>
      </c>
      <c r="B12" s="11" t="s">
        <v>53</v>
      </c>
      <c r="C12" s="123"/>
      <c r="D12" s="123"/>
      <c r="E12" s="123"/>
      <c r="F12" s="123"/>
      <c r="G12" s="123"/>
    </row>
    <row r="13" spans="1:8" ht="35.25" customHeight="1">
      <c r="A13" s="105" t="s">
        <v>128</v>
      </c>
      <c r="B13" s="10"/>
      <c r="C13" s="132" t="s">
        <v>76</v>
      </c>
      <c r="D13" s="132"/>
      <c r="E13" s="132"/>
      <c r="F13" s="132"/>
      <c r="G13" s="132"/>
    </row>
    <row r="14" spans="1:8" ht="30" customHeight="1">
      <c r="A14" s="105" t="s">
        <v>129</v>
      </c>
      <c r="B14" s="11" t="s">
        <v>77</v>
      </c>
      <c r="C14" s="123"/>
      <c r="D14" s="123"/>
      <c r="E14" s="123"/>
      <c r="F14" s="123"/>
      <c r="G14" s="123"/>
    </row>
    <row r="15" spans="1:8" ht="30" customHeight="1">
      <c r="A15" s="105" t="s">
        <v>130</v>
      </c>
      <c r="B15" s="11" t="s">
        <v>78</v>
      </c>
      <c r="C15" s="123"/>
      <c r="D15" s="123"/>
      <c r="E15" s="123"/>
      <c r="F15" s="123"/>
      <c r="G15" s="123"/>
    </row>
    <row r="16" spans="1:8" ht="30" customHeight="1">
      <c r="A16" s="105" t="s">
        <v>131</v>
      </c>
      <c r="B16" s="11" t="s">
        <v>79</v>
      </c>
      <c r="C16" s="129"/>
      <c r="D16" s="130"/>
      <c r="E16" s="130"/>
      <c r="F16" s="130"/>
      <c r="G16" s="131"/>
      <c r="H16" s="6"/>
    </row>
    <row r="17" spans="1:8" ht="30" customHeight="1">
      <c r="A17" s="105" t="s">
        <v>132</v>
      </c>
      <c r="B17" s="11" t="s">
        <v>80</v>
      </c>
      <c r="C17" s="128"/>
      <c r="D17" s="128"/>
      <c r="E17" s="128"/>
      <c r="F17" s="128"/>
      <c r="G17" s="128"/>
    </row>
    <row r="18" spans="1:8" ht="61.5" customHeight="1">
      <c r="A18" s="105" t="s">
        <v>133</v>
      </c>
      <c r="B18" s="11" t="s">
        <v>81</v>
      </c>
      <c r="C18" s="122"/>
      <c r="D18" s="123"/>
      <c r="E18" s="123"/>
      <c r="F18" s="123"/>
      <c r="G18" s="123"/>
      <c r="H18" s="13" t="s">
        <v>70</v>
      </c>
    </row>
    <row r="19" spans="1:8" ht="21.75" customHeight="1"/>
    <row r="20" spans="1:8" ht="21.75" customHeight="1">
      <c r="B20" s="7" t="s">
        <v>60</v>
      </c>
    </row>
    <row r="21" spans="1:8" ht="21.75" customHeight="1">
      <c r="B21" s="7" t="s">
        <v>61</v>
      </c>
    </row>
    <row r="22" spans="1:8" ht="21.75" customHeight="1"/>
    <row r="23" spans="1:8" ht="21.75" customHeight="1"/>
    <row r="24" spans="1:8" ht="21.75" customHeight="1"/>
    <row r="25" spans="1:8" ht="21.75" customHeight="1"/>
    <row r="26" spans="1:8" ht="21.75" customHeight="1"/>
    <row r="27" spans="1:8" ht="21.75" customHeight="1"/>
    <row r="28" spans="1:8" ht="21.75" customHeight="1"/>
    <row r="29" spans="1:8" ht="21.75" customHeight="1"/>
    <row r="30" spans="1:8" ht="21.75" customHeight="1"/>
    <row r="31" spans="1:8" ht="21.75" customHeight="1"/>
    <row r="32" spans="1:8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</sheetData>
  <sheetProtection sheet="1" formatColumns="0" formatRows="0"/>
  <dataConsolidate/>
  <mergeCells count="14">
    <mergeCell ref="C18:G18"/>
    <mergeCell ref="C5:G5"/>
    <mergeCell ref="C6:G6"/>
    <mergeCell ref="C9:G9"/>
    <mergeCell ref="C8:G8"/>
    <mergeCell ref="C7:G7"/>
    <mergeCell ref="C12:G12"/>
    <mergeCell ref="C11:G11"/>
    <mergeCell ref="C10:G10"/>
    <mergeCell ref="C17:G17"/>
    <mergeCell ref="C16:G16"/>
    <mergeCell ref="C15:G15"/>
    <mergeCell ref="C14:G14"/>
    <mergeCell ref="C13:G13"/>
  </mergeCells>
  <phoneticPr fontId="1"/>
  <conditionalFormatting sqref="B6:B12 B14:B18">
    <cfRule type="notContainsErrors" dxfId="30" priority="11">
      <formula>NOT(ISERROR(B6))</formula>
    </cfRule>
  </conditionalFormatting>
  <conditionalFormatting sqref="B5:G5 B13:G13">
    <cfRule type="notContainsErrors" dxfId="29" priority="10">
      <formula>NOT(ISERROR(B5))</formula>
    </cfRule>
  </conditionalFormatting>
  <conditionalFormatting sqref="B5:G5">
    <cfRule type="cellIs" dxfId="28" priority="5" operator="equal">
      <formula>$B$5:$G$5=$B$5:$G$5</formula>
    </cfRule>
  </conditionalFormatting>
  <conditionalFormatting sqref="C6:G12 C14:G18">
    <cfRule type="containsBlanks" dxfId="27" priority="3">
      <formula>LEN(TRIM(C6))=0</formula>
    </cfRule>
    <cfRule type="containsBlanks" priority="4">
      <formula>LEN(TRIM(C6))=0</formula>
    </cfRule>
  </conditionalFormatting>
  <conditionalFormatting sqref="C8:G8">
    <cfRule type="cellIs" dxfId="26" priority="6" operator="equal">
      <formula>$B$6:$B$12=$B$6:$B$12</formula>
    </cfRule>
  </conditionalFormatting>
  <conditionalFormatting sqref="C16:G16">
    <cfRule type="expression" dxfId="25" priority="8">
      <formula>$H$16="入力してください。"</formula>
    </cfRule>
  </conditionalFormatting>
  <dataValidations count="3">
    <dataValidation type="list" errorStyle="information" operator="greaterThan" allowBlank="1" showInputMessage="1" showErrorMessage="1" errorTitle="エラー" error="リストから選択してください。" sqref="C16:G16">
      <formula1>$B$20:$B$21</formula1>
    </dataValidation>
    <dataValidation imeMode="fullKatakana" allowBlank="1" showInputMessage="1" showErrorMessage="1" sqref="C18:G18"/>
    <dataValidation imeMode="halfAlpha" allowBlank="1" showInputMessage="1" showErrorMessage="1" sqref="C12:G12"/>
  </dataValidations>
  <pageMargins left="0.31" right="0.27" top="0.48" bottom="0.33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C133"/>
  <sheetViews>
    <sheetView showGridLines="0" zoomScale="90" zoomScaleNormal="90" zoomScaleSheetLayoutView="85" zoomScalePageLayoutView="70" workbookViewId="0">
      <selection activeCell="W23" sqref="W23:AI23"/>
    </sheetView>
  </sheetViews>
  <sheetFormatPr defaultRowHeight="13.5"/>
  <cols>
    <col min="1" max="1" width="9.375" style="1" bestFit="1" customWidth="1"/>
    <col min="2" max="2" width="24" style="2" customWidth="1"/>
    <col min="3" max="6" width="5.375" style="2" customWidth="1"/>
    <col min="7" max="8" width="5.875" style="1" customWidth="1"/>
    <col min="9" max="9" width="3.125" style="1" customWidth="1"/>
    <col min="10" max="10" width="10.25" style="1" customWidth="1"/>
    <col min="11" max="11" width="14.875" style="1" customWidth="1"/>
    <col min="12" max="12" width="16.25" style="1" customWidth="1"/>
    <col min="13" max="13" width="2.75" style="14" customWidth="1"/>
    <col min="14" max="14" width="5.25" style="1" customWidth="1"/>
    <col min="15" max="15" width="10" style="1" customWidth="1"/>
    <col min="16" max="16" width="6.375" style="1" customWidth="1"/>
    <col min="17" max="36" width="2.625" style="1" customWidth="1"/>
    <col min="37" max="55" width="2.625" style="17" customWidth="1"/>
    <col min="56" max="74" width="2.625" style="1" customWidth="1"/>
    <col min="75" max="16384" width="9" style="1"/>
  </cols>
  <sheetData>
    <row r="1" spans="1:55" ht="15.75" customHeight="1">
      <c r="B1" s="86" t="s">
        <v>96</v>
      </c>
      <c r="C1" s="25"/>
      <c r="D1" s="25"/>
      <c r="E1" s="25"/>
      <c r="F1" s="25"/>
      <c r="G1"/>
      <c r="H1"/>
      <c r="I1"/>
      <c r="J1"/>
      <c r="K1"/>
      <c r="L1"/>
      <c r="M1" s="39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</row>
    <row r="2" spans="1:55" ht="12" customHeight="1">
      <c r="B2" s="296" t="s">
        <v>98</v>
      </c>
      <c r="C2" s="296"/>
      <c r="D2" s="296"/>
      <c r="E2" s="296"/>
      <c r="F2" s="296"/>
      <c r="G2" s="296"/>
      <c r="H2" s="296"/>
      <c r="I2" s="296"/>
      <c r="J2" s="296"/>
      <c r="K2"/>
      <c r="L2"/>
      <c r="M2" s="39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</row>
    <row r="3" spans="1:55" ht="5.25" customHeight="1">
      <c r="B3" s="296"/>
      <c r="C3" s="296"/>
      <c r="D3" s="296"/>
      <c r="E3" s="296"/>
      <c r="F3" s="296"/>
      <c r="G3" s="296"/>
      <c r="H3" s="296"/>
      <c r="I3" s="296"/>
      <c r="J3" s="296"/>
      <c r="K3"/>
      <c r="L3"/>
      <c r="M3" s="39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</row>
    <row r="4" spans="1:55" ht="9" customHeight="1">
      <c r="B4" s="296"/>
      <c r="C4" s="296"/>
      <c r="D4" s="296"/>
      <c r="E4" s="296"/>
      <c r="F4" s="296"/>
      <c r="G4" s="296"/>
      <c r="H4" s="296"/>
      <c r="I4" s="296"/>
      <c r="J4" s="296"/>
      <c r="K4"/>
      <c r="L4"/>
      <c r="M4" s="39"/>
      <c r="R4" s="89"/>
      <c r="S4" s="46"/>
      <c r="T4" s="90"/>
      <c r="U4" s="90"/>
      <c r="V4" s="90"/>
      <c r="W4" s="90"/>
      <c r="X4" s="90"/>
      <c r="Y4" s="90"/>
      <c r="Z4" s="90"/>
      <c r="AA4" s="90"/>
      <c r="AB4" s="91"/>
      <c r="AC4" s="91"/>
      <c r="AD4" s="344" t="s">
        <v>24</v>
      </c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227" t="s">
        <v>25</v>
      </c>
      <c r="AR4" s="227"/>
      <c r="AS4" s="227"/>
      <c r="AT4" s="227"/>
      <c r="AU4" s="227"/>
      <c r="AV4" s="227"/>
      <c r="AW4" s="227"/>
      <c r="AX4" s="80"/>
      <c r="AY4" s="80"/>
      <c r="AZ4" s="80"/>
      <c r="BA4" s="80"/>
      <c r="BB4" s="80"/>
      <c r="BC4" s="92"/>
    </row>
    <row r="5" spans="1:55" ht="16.5" customHeight="1" thickBot="1">
      <c r="B5" s="87" t="s">
        <v>104</v>
      </c>
      <c r="C5" s="26"/>
      <c r="D5" s="26"/>
      <c r="E5" s="26"/>
      <c r="F5" s="26"/>
      <c r="G5" s="27"/>
      <c r="H5" s="27"/>
      <c r="I5" s="27"/>
      <c r="J5" s="27"/>
      <c r="K5"/>
      <c r="L5"/>
      <c r="M5" s="39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227"/>
      <c r="AR5" s="227"/>
      <c r="AS5" s="227"/>
      <c r="AT5" s="227"/>
      <c r="AU5" s="227"/>
      <c r="AV5" s="227"/>
      <c r="AW5" s="227"/>
      <c r="AX5" s="47"/>
      <c r="AY5" s="47"/>
      <c r="AZ5" s="47"/>
      <c r="BA5" s="47"/>
      <c r="BB5" s="47"/>
      <c r="BC5" s="47"/>
    </row>
    <row r="6" spans="1:55" ht="16.5" customHeight="1" thickTop="1">
      <c r="B6" s="88" t="s">
        <v>94</v>
      </c>
      <c r="C6" s="8"/>
      <c r="D6" s="8"/>
      <c r="E6" s="8"/>
      <c r="F6" s="8"/>
      <c r="G6"/>
      <c r="H6"/>
      <c r="I6"/>
      <c r="J6" s="27"/>
      <c r="K6"/>
      <c r="L6"/>
      <c r="M6" s="39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9"/>
      <c r="AR6" s="49"/>
      <c r="AS6" s="49"/>
      <c r="AT6" s="49"/>
      <c r="AU6" s="49"/>
      <c r="AV6" s="49"/>
      <c r="AW6" s="49"/>
      <c r="AX6" s="47"/>
      <c r="AY6" s="47"/>
      <c r="AZ6" s="47"/>
      <c r="BA6" s="47"/>
      <c r="BB6" s="47"/>
      <c r="BC6" s="47"/>
    </row>
    <row r="7" spans="1:55" ht="16.5" customHeight="1" thickBot="1">
      <c r="B7" s="88" t="s">
        <v>95</v>
      </c>
      <c r="C7" s="19"/>
      <c r="D7" s="19"/>
      <c r="E7" s="19"/>
      <c r="F7" s="19"/>
      <c r="G7" s="27"/>
      <c r="H7" s="27"/>
      <c r="I7" s="27"/>
      <c r="J7" s="27"/>
      <c r="K7"/>
      <c r="L7"/>
      <c r="M7" s="39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336" t="str">
        <f>IF(+$C$10=0,"年　　月　　日",+$C$10)</f>
        <v>年　　月　　日</v>
      </c>
      <c r="AW7" s="336"/>
      <c r="AX7" s="336"/>
      <c r="AY7" s="336"/>
      <c r="AZ7" s="336"/>
      <c r="BA7" s="336"/>
      <c r="BB7" s="336"/>
      <c r="BC7" s="336"/>
    </row>
    <row r="8" spans="1:55" ht="18" customHeight="1">
      <c r="B8"/>
      <c r="C8" s="12"/>
      <c r="D8" s="12"/>
      <c r="E8" s="12"/>
      <c r="F8" s="12"/>
      <c r="G8"/>
      <c r="H8"/>
      <c r="I8"/>
      <c r="J8"/>
      <c r="K8"/>
      <c r="L8" s="40"/>
      <c r="M8" s="39"/>
      <c r="R8" s="50"/>
      <c r="S8" s="337" t="s">
        <v>57</v>
      </c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51"/>
      <c r="AH8" s="52"/>
      <c r="AI8" s="52"/>
      <c r="AJ8" s="52"/>
      <c r="AK8" s="339" t="s">
        <v>84</v>
      </c>
      <c r="AL8" s="340"/>
      <c r="AM8" s="340"/>
      <c r="AN8" s="340"/>
      <c r="AO8" s="340"/>
      <c r="AP8" s="53"/>
      <c r="AQ8" s="53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5"/>
    </row>
    <row r="9" spans="1:55" ht="16.5" customHeight="1">
      <c r="B9" s="12" t="s">
        <v>59</v>
      </c>
      <c r="C9" s="25"/>
      <c r="D9" s="25"/>
      <c r="E9" s="25"/>
      <c r="F9" s="25"/>
      <c r="G9"/>
      <c r="H9"/>
      <c r="I9"/>
      <c r="J9"/>
      <c r="K9"/>
      <c r="L9" s="40"/>
      <c r="M9" s="39"/>
      <c r="R9" s="56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57"/>
      <c r="AH9" s="58" t="s">
        <v>30</v>
      </c>
      <c r="AI9" s="46"/>
      <c r="AJ9" s="46"/>
      <c r="AK9" s="341" t="s">
        <v>26</v>
      </c>
      <c r="AL9" s="342"/>
      <c r="AM9" s="342"/>
      <c r="AN9" s="343" t="str">
        <f>IF(①会社情報入力欄!$C$6=0,"",+①会社情報入力欄!$C$6)</f>
        <v/>
      </c>
      <c r="AO9" s="343"/>
      <c r="AP9" s="343"/>
      <c r="AQ9" s="343"/>
      <c r="AR9" s="343"/>
      <c r="AS9" s="343"/>
      <c r="AT9" s="343"/>
      <c r="AU9" s="59"/>
      <c r="AV9" s="59"/>
      <c r="AW9" s="59"/>
      <c r="AX9" s="47"/>
      <c r="AY9" s="47"/>
      <c r="AZ9" s="47"/>
      <c r="BA9" s="47"/>
      <c r="BB9" s="47"/>
      <c r="BC9" s="60"/>
    </row>
    <row r="10" spans="1:55" ht="22.5" customHeight="1">
      <c r="A10" s="105" t="s">
        <v>106</v>
      </c>
      <c r="B10" s="28" t="s">
        <v>54</v>
      </c>
      <c r="C10" s="321"/>
      <c r="D10" s="322"/>
      <c r="E10" s="322"/>
      <c r="F10" s="322"/>
      <c r="G10" s="322"/>
      <c r="H10" s="322"/>
      <c r="I10" s="323"/>
      <c r="J10" s="3"/>
      <c r="K10" s="104" t="s">
        <v>105</v>
      </c>
      <c r="R10" s="56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57"/>
      <c r="AH10" s="46"/>
      <c r="AI10" s="58"/>
      <c r="AJ10" s="46"/>
      <c r="AK10" s="228" t="s">
        <v>23</v>
      </c>
      <c r="AL10" s="229"/>
      <c r="AM10" s="229"/>
      <c r="AN10" s="261" t="str">
        <f>IF(①会社情報入力欄!$C$7=0,"",+①会社情報入力欄!$C$7)</f>
        <v/>
      </c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8"/>
    </row>
    <row r="11" spans="1:55" ht="22.5" customHeight="1">
      <c r="B11" s="25"/>
      <c r="K11" s="104" t="s">
        <v>136</v>
      </c>
      <c r="R11" s="230" t="s">
        <v>88</v>
      </c>
      <c r="S11" s="231"/>
      <c r="T11" s="231"/>
      <c r="U11" s="231"/>
      <c r="V11" s="232"/>
      <c r="W11" s="236" t="str">
        <f>IF($C$12=0,"",+$C$12)</f>
        <v/>
      </c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61"/>
      <c r="AK11" s="228"/>
      <c r="AL11" s="229"/>
      <c r="AM11" s="229"/>
      <c r="AN11" s="238" t="str">
        <f>IF(①会社情報入力欄!$C$8=0,"",+①会社情報入力欄!$C$8)</f>
        <v/>
      </c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40"/>
    </row>
    <row r="12" spans="1:55" ht="33.75" customHeight="1">
      <c r="A12" s="320" t="s">
        <v>107</v>
      </c>
      <c r="B12" s="324" t="s">
        <v>2</v>
      </c>
      <c r="C12" s="327"/>
      <c r="D12" s="328"/>
      <c r="E12" s="328"/>
      <c r="F12" s="328"/>
      <c r="G12" s="328"/>
      <c r="H12" s="328"/>
      <c r="I12" s="329"/>
      <c r="K12" s="107" t="s">
        <v>135</v>
      </c>
      <c r="L12" s="4"/>
      <c r="M12" s="15"/>
      <c r="R12" s="233"/>
      <c r="S12" s="234"/>
      <c r="T12" s="234"/>
      <c r="U12" s="234"/>
      <c r="V12" s="235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62"/>
      <c r="AK12" s="228" t="s">
        <v>0</v>
      </c>
      <c r="AL12" s="229"/>
      <c r="AM12" s="229"/>
      <c r="AN12" s="241" t="str">
        <f>IF(①会社情報入力欄!$C$9=0,"",+①会社情報入力欄!$C$9)</f>
        <v/>
      </c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63"/>
      <c r="BC12" s="64"/>
    </row>
    <row r="13" spans="1:55" ht="18.75" customHeight="1">
      <c r="A13" s="320"/>
      <c r="B13" s="325"/>
      <c r="C13" s="330"/>
      <c r="D13" s="331"/>
      <c r="E13" s="331"/>
      <c r="F13" s="331"/>
      <c r="G13" s="331"/>
      <c r="H13" s="331"/>
      <c r="I13" s="332"/>
      <c r="K13" s="104" t="s">
        <v>134</v>
      </c>
      <c r="R13" s="233"/>
      <c r="S13" s="234"/>
      <c r="T13" s="234"/>
      <c r="U13" s="234"/>
      <c r="V13" s="235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62"/>
      <c r="AK13" s="228"/>
      <c r="AL13" s="229"/>
      <c r="AM13" s="229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63"/>
      <c r="BC13" s="64"/>
    </row>
    <row r="14" spans="1:55" ht="18.75" customHeight="1">
      <c r="A14" s="320"/>
      <c r="B14" s="325"/>
      <c r="C14" s="330"/>
      <c r="D14" s="331"/>
      <c r="E14" s="331"/>
      <c r="F14" s="331"/>
      <c r="G14" s="331"/>
      <c r="H14" s="331"/>
      <c r="I14" s="332"/>
      <c r="R14" s="165" t="s">
        <v>85</v>
      </c>
      <c r="S14" s="166"/>
      <c r="T14" s="166"/>
      <c r="U14" s="166"/>
      <c r="V14" s="167"/>
      <c r="W14" s="65"/>
      <c r="X14" s="213" t="s">
        <v>16</v>
      </c>
      <c r="Y14" s="248" t="str">
        <f>IF(AND($E$17=0,$G$17=0),"",+$E$17&amp;$F$17&amp;$G$17)</f>
        <v/>
      </c>
      <c r="Z14" s="248"/>
      <c r="AA14" s="248"/>
      <c r="AB14" s="248"/>
      <c r="AC14" s="248"/>
      <c r="AD14" s="248"/>
      <c r="AE14" s="248"/>
      <c r="AF14" s="248"/>
      <c r="AG14" s="248"/>
      <c r="AH14" s="213" t="s">
        <v>17</v>
      </c>
      <c r="AI14" s="213"/>
      <c r="AJ14" s="66"/>
      <c r="AK14" s="255" t="s">
        <v>1</v>
      </c>
      <c r="AL14" s="256"/>
      <c r="AM14" s="256"/>
      <c r="AN14" s="257" t="str">
        <f>IF(①会社情報入力欄!$C$10=0,"",①会社情報入力欄!$C$10)</f>
        <v/>
      </c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8"/>
    </row>
    <row r="15" spans="1:55" ht="26.25" customHeight="1">
      <c r="A15" s="320"/>
      <c r="B15" s="326"/>
      <c r="C15" s="333"/>
      <c r="D15" s="334"/>
      <c r="E15" s="334"/>
      <c r="F15" s="334"/>
      <c r="G15" s="334"/>
      <c r="H15" s="334"/>
      <c r="I15" s="335"/>
      <c r="R15" s="242"/>
      <c r="S15" s="243"/>
      <c r="T15" s="243"/>
      <c r="U15" s="243"/>
      <c r="V15" s="244"/>
      <c r="W15" s="46"/>
      <c r="X15" s="152"/>
      <c r="Y15" s="249"/>
      <c r="Z15" s="249"/>
      <c r="AA15" s="249"/>
      <c r="AB15" s="249"/>
      <c r="AC15" s="249"/>
      <c r="AD15" s="249"/>
      <c r="AE15" s="249"/>
      <c r="AF15" s="249"/>
      <c r="AG15" s="249"/>
      <c r="AH15" s="152"/>
      <c r="AI15" s="152"/>
      <c r="AJ15" s="67"/>
      <c r="AK15" s="259" t="s">
        <v>52</v>
      </c>
      <c r="AL15" s="260"/>
      <c r="AM15" s="260"/>
      <c r="AN15" s="257" t="str">
        <f>IF(①会社情報入力欄!$C$11=0,"",+①会社情報入力欄!$C$11)</f>
        <v/>
      </c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8"/>
    </row>
    <row r="16" spans="1:55" ht="24.75" customHeight="1">
      <c r="B16" s="25"/>
      <c r="R16" s="245"/>
      <c r="S16" s="246"/>
      <c r="T16" s="246"/>
      <c r="U16" s="246"/>
      <c r="V16" s="247"/>
      <c r="W16" s="68"/>
      <c r="X16" s="206"/>
      <c r="Y16" s="250"/>
      <c r="Z16" s="250"/>
      <c r="AA16" s="250"/>
      <c r="AB16" s="250"/>
      <c r="AC16" s="250"/>
      <c r="AD16" s="250"/>
      <c r="AE16" s="250"/>
      <c r="AF16" s="250"/>
      <c r="AG16" s="250"/>
      <c r="AH16" s="206"/>
      <c r="AI16" s="206"/>
      <c r="AJ16" s="69"/>
      <c r="AK16" s="251" t="s">
        <v>83</v>
      </c>
      <c r="AL16" s="252"/>
      <c r="AM16" s="252"/>
      <c r="AN16" s="253" t="str">
        <f>IF(①会社情報入力欄!$C$12=0,"",+①会社情報入力欄!$C$12)</f>
        <v/>
      </c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4"/>
    </row>
    <row r="17" spans="1:55" ht="24.75" customHeight="1">
      <c r="A17" s="105" t="s">
        <v>108</v>
      </c>
      <c r="B17" s="29" t="s">
        <v>58</v>
      </c>
      <c r="C17" s="350" t="s">
        <v>16</v>
      </c>
      <c r="D17" s="351"/>
      <c r="E17" s="115"/>
      <c r="F17" s="115" t="s">
        <v>148</v>
      </c>
      <c r="G17" s="319"/>
      <c r="H17" s="319"/>
      <c r="I17" s="33" t="s">
        <v>17</v>
      </c>
      <c r="R17" s="169" t="s">
        <v>22</v>
      </c>
      <c r="S17" s="243" t="s">
        <v>3</v>
      </c>
      <c r="T17" s="243"/>
      <c r="U17" s="243"/>
      <c r="V17" s="244"/>
      <c r="W17" s="168" t="str">
        <f>IF($C$19=0,"0",+$C$19)</f>
        <v>0</v>
      </c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46"/>
      <c r="AK17" s="172" t="s">
        <v>46</v>
      </c>
      <c r="AL17" s="276" t="s">
        <v>9</v>
      </c>
      <c r="AM17" s="276"/>
      <c r="AN17" s="276"/>
      <c r="AO17" s="276"/>
      <c r="AP17" s="276"/>
      <c r="AQ17" s="276"/>
      <c r="AR17" s="262"/>
      <c r="AS17" s="262"/>
      <c r="AT17" s="262"/>
      <c r="AU17" s="70" t="s">
        <v>27</v>
      </c>
      <c r="AV17" s="263"/>
      <c r="AW17" s="263"/>
      <c r="AX17" s="263"/>
      <c r="AY17" s="263"/>
      <c r="AZ17" s="70" t="s">
        <v>27</v>
      </c>
      <c r="BA17" s="262"/>
      <c r="BB17" s="262"/>
      <c r="BC17" s="268"/>
    </row>
    <row r="18" spans="1:55" ht="24.75" customHeight="1">
      <c r="B18" s="41"/>
      <c r="R18" s="170"/>
      <c r="S18" s="142" t="s">
        <v>4</v>
      </c>
      <c r="T18" s="142"/>
      <c r="U18" s="142"/>
      <c r="V18" s="143"/>
      <c r="W18" s="277" t="str">
        <f>IF($C$20=0,"0",+$C$20)</f>
        <v>0</v>
      </c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71"/>
      <c r="AK18" s="173"/>
      <c r="AL18" s="144" t="s">
        <v>10</v>
      </c>
      <c r="AM18" s="144"/>
      <c r="AN18" s="144"/>
      <c r="AO18" s="144"/>
      <c r="AP18" s="144"/>
      <c r="AQ18" s="144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70"/>
    </row>
    <row r="19" spans="1:55" ht="24.75" customHeight="1">
      <c r="A19" s="105" t="s">
        <v>109</v>
      </c>
      <c r="B19" s="29" t="s">
        <v>3</v>
      </c>
      <c r="C19" s="317"/>
      <c r="D19" s="318"/>
      <c r="E19" s="318"/>
      <c r="F19" s="318"/>
      <c r="G19" s="318"/>
      <c r="H19" s="318"/>
      <c r="I19" s="34" t="s">
        <v>72</v>
      </c>
      <c r="J19" s="5"/>
      <c r="K19" s="5"/>
      <c r="L19" s="5"/>
      <c r="M19" s="16"/>
      <c r="R19" s="170"/>
      <c r="S19" s="145" t="s">
        <v>90</v>
      </c>
      <c r="T19" s="145"/>
      <c r="U19" s="145"/>
      <c r="V19" s="146"/>
      <c r="W19" s="72"/>
      <c r="X19" s="72"/>
      <c r="Y19" s="72"/>
      <c r="Z19" s="72"/>
      <c r="AA19" s="72"/>
      <c r="AB19" s="72"/>
      <c r="AC19" s="72"/>
      <c r="AD19" s="72" t="s">
        <v>21</v>
      </c>
      <c r="AE19" s="271" t="str">
        <f>IF($C$21="","",+$C$21)</f>
        <v/>
      </c>
      <c r="AF19" s="271"/>
      <c r="AG19" s="271"/>
      <c r="AH19" s="72" t="s">
        <v>11</v>
      </c>
      <c r="AI19" s="72" t="s">
        <v>20</v>
      </c>
      <c r="AJ19" s="73"/>
      <c r="AK19" s="173"/>
      <c r="AL19" s="144" t="s">
        <v>28</v>
      </c>
      <c r="AM19" s="144"/>
      <c r="AN19" s="144"/>
      <c r="AO19" s="144"/>
      <c r="AP19" s="144"/>
      <c r="AQ19" s="144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3" t="s">
        <v>82</v>
      </c>
      <c r="BC19" s="274"/>
    </row>
    <row r="20" spans="1:55" ht="24.75" customHeight="1">
      <c r="A20" s="105" t="s">
        <v>110</v>
      </c>
      <c r="B20" s="29" t="s">
        <v>4</v>
      </c>
      <c r="C20" s="352"/>
      <c r="D20" s="353"/>
      <c r="E20" s="353"/>
      <c r="F20" s="353"/>
      <c r="G20" s="353"/>
      <c r="H20" s="353"/>
      <c r="I20" s="35" t="s">
        <v>72</v>
      </c>
      <c r="J20" s="5"/>
      <c r="K20" s="5"/>
      <c r="L20" s="5"/>
      <c r="M20" s="16"/>
      <c r="R20" s="171"/>
      <c r="S20" s="246" t="s">
        <v>89</v>
      </c>
      <c r="T20" s="246"/>
      <c r="U20" s="246"/>
      <c r="V20" s="247"/>
      <c r="W20" s="147" t="str">
        <f>IF($C$22=0,"0",+$C$22)</f>
        <v>0</v>
      </c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68"/>
      <c r="AK20" s="173"/>
      <c r="AL20" s="144" t="s">
        <v>18</v>
      </c>
      <c r="AM20" s="144"/>
      <c r="AN20" s="144"/>
      <c r="AO20" s="144"/>
      <c r="AP20" s="144"/>
      <c r="AQ20" s="144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74"/>
    </row>
    <row r="21" spans="1:55" ht="24.75" customHeight="1">
      <c r="A21" s="105" t="s">
        <v>111</v>
      </c>
      <c r="B21" s="29" t="s">
        <v>55</v>
      </c>
      <c r="C21" s="357"/>
      <c r="D21" s="358"/>
      <c r="E21" s="358"/>
      <c r="F21" s="358"/>
      <c r="G21" s="358"/>
      <c r="H21" s="358"/>
      <c r="I21" s="35" t="s">
        <v>73</v>
      </c>
      <c r="J21" s="45" t="str">
        <f>IF(COUNTIF($C$21,"*軽*"),"（※）","")</f>
        <v/>
      </c>
      <c r="K21" s="18"/>
      <c r="L21" s="18"/>
      <c r="M21" s="42"/>
      <c r="R21" s="165" t="s">
        <v>6</v>
      </c>
      <c r="S21" s="166"/>
      <c r="T21" s="166"/>
      <c r="U21" s="166"/>
      <c r="V21" s="167"/>
      <c r="W21" s="168" t="str">
        <f>IF($C$23=0,"0",+$C$23)</f>
        <v>0</v>
      </c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46"/>
      <c r="AK21" s="173"/>
      <c r="AL21" s="264" t="s">
        <v>19</v>
      </c>
      <c r="AM21" s="264"/>
      <c r="AN21" s="264"/>
      <c r="AO21" s="264"/>
      <c r="AP21" s="264"/>
      <c r="AQ21" s="264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60"/>
    </row>
    <row r="22" spans="1:55" ht="24.75" customHeight="1">
      <c r="B22" s="29" t="s">
        <v>5</v>
      </c>
      <c r="C22" s="354">
        <f>$C$19+$C$20</f>
        <v>0</v>
      </c>
      <c r="D22" s="355"/>
      <c r="E22" s="355"/>
      <c r="F22" s="355"/>
      <c r="G22" s="355"/>
      <c r="H22" s="355"/>
      <c r="I22" s="35" t="s">
        <v>72</v>
      </c>
      <c r="J22" s="43"/>
      <c r="K22" s="5"/>
      <c r="L22" s="5"/>
      <c r="M22" s="16"/>
      <c r="R22" s="139" t="s">
        <v>7</v>
      </c>
      <c r="S22" s="140"/>
      <c r="T22" s="140"/>
      <c r="U22" s="140"/>
      <c r="V22" s="141"/>
      <c r="W22" s="265" t="str">
        <f>IF($C$24=0,"0",+$C$24)</f>
        <v>0</v>
      </c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75"/>
      <c r="AK22" s="173"/>
      <c r="AL22" s="359" t="s">
        <v>12</v>
      </c>
      <c r="AM22" s="359"/>
      <c r="AN22" s="359"/>
      <c r="AO22" s="359"/>
      <c r="AP22" s="359"/>
      <c r="AQ22" s="359"/>
      <c r="AR22" s="266" t="s">
        <v>13</v>
      </c>
      <c r="AS22" s="266"/>
      <c r="AT22" s="266"/>
      <c r="AU22" s="267"/>
      <c r="AV22" s="267"/>
      <c r="AW22" s="267"/>
      <c r="AX22" s="267"/>
      <c r="AY22" s="76" t="s">
        <v>82</v>
      </c>
      <c r="AZ22" s="158"/>
      <c r="BA22" s="159"/>
      <c r="BB22" s="159"/>
      <c r="BC22" s="160"/>
    </row>
    <row r="23" spans="1:55" ht="24.75" customHeight="1">
      <c r="A23" s="105" t="s">
        <v>112</v>
      </c>
      <c r="B23" s="29" t="s">
        <v>6</v>
      </c>
      <c r="C23" s="317"/>
      <c r="D23" s="318"/>
      <c r="E23" s="318"/>
      <c r="F23" s="318"/>
      <c r="G23" s="318"/>
      <c r="H23" s="318"/>
      <c r="I23" s="35" t="s">
        <v>72</v>
      </c>
      <c r="J23" s="5"/>
      <c r="K23" s="5"/>
      <c r="L23" s="5"/>
      <c r="M23" s="16"/>
      <c r="R23" s="242" t="s">
        <v>86</v>
      </c>
      <c r="S23" s="243"/>
      <c r="T23" s="243"/>
      <c r="U23" s="243"/>
      <c r="V23" s="244"/>
      <c r="W23" s="168" t="str">
        <f>IF($C$25=0,"0",+$C$25)</f>
        <v>0</v>
      </c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46"/>
      <c r="AK23" s="174"/>
      <c r="AL23" s="360"/>
      <c r="AM23" s="360"/>
      <c r="AN23" s="360"/>
      <c r="AO23" s="360"/>
      <c r="AP23" s="360"/>
      <c r="AQ23" s="360"/>
      <c r="AR23" s="164" t="s">
        <v>14</v>
      </c>
      <c r="AS23" s="164"/>
      <c r="AT23" s="164"/>
      <c r="AU23" s="356"/>
      <c r="AV23" s="356"/>
      <c r="AW23" s="356"/>
      <c r="AX23" s="356"/>
      <c r="AY23" s="77" t="s">
        <v>82</v>
      </c>
      <c r="AZ23" s="161"/>
      <c r="BA23" s="162"/>
      <c r="BB23" s="162"/>
      <c r="BC23" s="163"/>
    </row>
    <row r="24" spans="1:55" ht="24.75" customHeight="1">
      <c r="A24" s="105" t="s">
        <v>113</v>
      </c>
      <c r="B24" s="30" t="s">
        <v>56</v>
      </c>
      <c r="C24" s="348"/>
      <c r="D24" s="349"/>
      <c r="E24" s="349"/>
      <c r="F24" s="349"/>
      <c r="G24" s="349"/>
      <c r="H24" s="349"/>
      <c r="I24" s="35" t="s">
        <v>72</v>
      </c>
      <c r="J24" s="5"/>
      <c r="K24" s="5"/>
      <c r="L24" s="5"/>
      <c r="M24" s="16"/>
      <c r="R24" s="139" t="s">
        <v>87</v>
      </c>
      <c r="S24" s="140"/>
      <c r="T24" s="140"/>
      <c r="U24" s="140"/>
      <c r="V24" s="141"/>
      <c r="W24" s="346" t="str">
        <f>IF($C$26=0,"",+$C$26)</f>
        <v/>
      </c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7"/>
    </row>
    <row r="25" spans="1:55" ht="24.75" customHeight="1">
      <c r="B25" s="31" t="s">
        <v>8</v>
      </c>
      <c r="C25" s="354">
        <f>+$C$22-$C$23-$C$24</f>
        <v>0</v>
      </c>
      <c r="D25" s="355"/>
      <c r="E25" s="355"/>
      <c r="F25" s="355"/>
      <c r="G25" s="355"/>
      <c r="H25" s="355"/>
      <c r="I25" s="36" t="s">
        <v>72</v>
      </c>
      <c r="J25" s="43"/>
      <c r="K25" s="5"/>
      <c r="L25" s="5"/>
      <c r="M25" s="16"/>
      <c r="R25" s="151" t="s">
        <v>41</v>
      </c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3"/>
      <c r="AK25" s="154" t="s">
        <v>42</v>
      </c>
      <c r="AL25" s="155"/>
      <c r="AM25" s="155"/>
      <c r="AN25" s="155"/>
      <c r="AO25" s="154" t="s">
        <v>43</v>
      </c>
      <c r="AP25" s="155"/>
      <c r="AQ25" s="155"/>
      <c r="AR25" s="155"/>
      <c r="AS25" s="155"/>
      <c r="AT25" s="156"/>
      <c r="AU25" s="216" t="s">
        <v>101</v>
      </c>
      <c r="AV25" s="216"/>
      <c r="AW25" s="216"/>
      <c r="AX25" s="216"/>
      <c r="AY25" s="216"/>
      <c r="AZ25" s="216"/>
      <c r="BA25" s="216"/>
      <c r="BB25" s="216"/>
      <c r="BC25" s="363"/>
    </row>
    <row r="26" spans="1:55" ht="24.75" customHeight="1">
      <c r="A26" s="105" t="s">
        <v>114</v>
      </c>
      <c r="B26" s="11" t="s">
        <v>62</v>
      </c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17"/>
      <c r="R26" s="148" t="str">
        <f>IF($B$28=0,$J$21,+$B$28&amp;$J$21)</f>
        <v/>
      </c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50"/>
      <c r="AK26" s="133" t="str">
        <f>IF($J$28=0,"",+$J$28)</f>
        <v/>
      </c>
      <c r="AL26" s="134"/>
      <c r="AM26" s="134"/>
      <c r="AN26" s="134"/>
      <c r="AO26" s="135" t="str">
        <f>IF($K$28=0,"",+$K$28)</f>
        <v/>
      </c>
      <c r="AP26" s="136"/>
      <c r="AQ26" s="136"/>
      <c r="AR26" s="136"/>
      <c r="AS26" s="136"/>
      <c r="AT26" s="137"/>
      <c r="AU26" s="138" t="str">
        <f>IF($L$28=0,"",$L$28)</f>
        <v/>
      </c>
      <c r="AV26" s="138"/>
      <c r="AW26" s="138"/>
      <c r="AX26" s="138"/>
      <c r="AY26" s="138"/>
      <c r="AZ26" s="138"/>
      <c r="BA26" s="138"/>
      <c r="BB26" s="138"/>
      <c r="BC26" s="74"/>
    </row>
    <row r="27" spans="1:55" ht="24.75" customHeight="1">
      <c r="B27" s="310" t="s">
        <v>71</v>
      </c>
      <c r="C27" s="310"/>
      <c r="D27" s="310"/>
      <c r="E27" s="310"/>
      <c r="F27" s="310"/>
      <c r="G27" s="310"/>
      <c r="H27" s="310"/>
      <c r="I27" s="310"/>
      <c r="J27" s="32" t="s">
        <v>63</v>
      </c>
      <c r="K27" s="11" t="s">
        <v>64</v>
      </c>
      <c r="L27" s="361" t="s">
        <v>91</v>
      </c>
      <c r="M27" s="361"/>
      <c r="R27" s="148" t="str">
        <f>IF($B$29=0,"",+$B$29&amp;$J$21)</f>
        <v/>
      </c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50"/>
      <c r="AK27" s="133" t="str">
        <f>IF($J$29=0,"",+$J$29)</f>
        <v/>
      </c>
      <c r="AL27" s="134"/>
      <c r="AM27" s="134"/>
      <c r="AN27" s="134"/>
      <c r="AO27" s="135" t="str">
        <f>IF($K$29=0,"",+$K$29)</f>
        <v/>
      </c>
      <c r="AP27" s="136"/>
      <c r="AQ27" s="136"/>
      <c r="AR27" s="136"/>
      <c r="AS27" s="136"/>
      <c r="AT27" s="137"/>
      <c r="AU27" s="138" t="str">
        <f>IF($L$29=0,"",$L$29)</f>
        <v/>
      </c>
      <c r="AV27" s="138"/>
      <c r="AW27" s="138"/>
      <c r="AX27" s="138"/>
      <c r="AY27" s="138"/>
      <c r="AZ27" s="138"/>
      <c r="BA27" s="138"/>
      <c r="BB27" s="138"/>
      <c r="BC27" s="74"/>
    </row>
    <row r="28" spans="1:55" ht="24" customHeight="1">
      <c r="A28" s="105" t="s">
        <v>115</v>
      </c>
      <c r="B28" s="297"/>
      <c r="C28" s="298"/>
      <c r="D28" s="298"/>
      <c r="E28" s="298"/>
      <c r="F28" s="298"/>
      <c r="G28" s="298"/>
      <c r="H28" s="298"/>
      <c r="I28" s="299"/>
      <c r="J28" s="108"/>
      <c r="K28" s="109"/>
      <c r="L28" s="110"/>
      <c r="M28" s="33" t="s">
        <v>72</v>
      </c>
      <c r="N28" s="22"/>
      <c r="R28" s="148" t="str">
        <f>IF($B$30=0,"",+$B$30&amp;$J$21)</f>
        <v/>
      </c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  <c r="AK28" s="133" t="str">
        <f>IF($J$30=0,"",+$J$30)</f>
        <v/>
      </c>
      <c r="AL28" s="134"/>
      <c r="AM28" s="134"/>
      <c r="AN28" s="134"/>
      <c r="AO28" s="135" t="str">
        <f>IF($K$30=0,"",+$K$30)</f>
        <v/>
      </c>
      <c r="AP28" s="136"/>
      <c r="AQ28" s="136"/>
      <c r="AR28" s="136"/>
      <c r="AS28" s="136"/>
      <c r="AT28" s="137"/>
      <c r="AU28" s="138" t="str">
        <f>IF($L$30=0,"",$L$30)</f>
        <v/>
      </c>
      <c r="AV28" s="138"/>
      <c r="AW28" s="138"/>
      <c r="AX28" s="138"/>
      <c r="AY28" s="138"/>
      <c r="AZ28" s="138"/>
      <c r="BA28" s="138"/>
      <c r="BB28" s="138"/>
      <c r="BC28" s="74"/>
    </row>
    <row r="29" spans="1:55" ht="24" customHeight="1">
      <c r="A29" s="105" t="s">
        <v>116</v>
      </c>
      <c r="B29" s="297"/>
      <c r="C29" s="298"/>
      <c r="D29" s="298"/>
      <c r="E29" s="298"/>
      <c r="F29" s="298"/>
      <c r="G29" s="298"/>
      <c r="H29" s="298"/>
      <c r="I29" s="299"/>
      <c r="J29" s="108"/>
      <c r="K29" s="109"/>
      <c r="L29" s="110"/>
      <c r="M29" s="93" t="s">
        <v>72</v>
      </c>
      <c r="N29" s="22"/>
      <c r="R29" s="148" t="str">
        <f>IF($B$31=0,"",+$B$31&amp;$J$21)</f>
        <v/>
      </c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50"/>
      <c r="AK29" s="133" t="str">
        <f>IF($J$31=0,"",+$J$31)</f>
        <v/>
      </c>
      <c r="AL29" s="134"/>
      <c r="AM29" s="134"/>
      <c r="AN29" s="134"/>
      <c r="AO29" s="135" t="str">
        <f>IF($K$31=0,"",+$K$31)</f>
        <v/>
      </c>
      <c r="AP29" s="136"/>
      <c r="AQ29" s="136"/>
      <c r="AR29" s="136"/>
      <c r="AS29" s="136"/>
      <c r="AT29" s="137"/>
      <c r="AU29" s="138" t="str">
        <f>IF($L$31=0,"",$L$31)</f>
        <v/>
      </c>
      <c r="AV29" s="138"/>
      <c r="AW29" s="138"/>
      <c r="AX29" s="138"/>
      <c r="AY29" s="138"/>
      <c r="AZ29" s="138"/>
      <c r="BA29" s="138"/>
      <c r="BB29" s="138"/>
      <c r="BC29" s="78"/>
    </row>
    <row r="30" spans="1:55" ht="24" customHeight="1">
      <c r="A30" s="105" t="s">
        <v>117</v>
      </c>
      <c r="B30" s="297"/>
      <c r="C30" s="298"/>
      <c r="D30" s="298"/>
      <c r="E30" s="298"/>
      <c r="F30" s="298"/>
      <c r="G30" s="298"/>
      <c r="H30" s="298"/>
      <c r="I30" s="299"/>
      <c r="J30" s="108"/>
      <c r="K30" s="109"/>
      <c r="L30" s="110"/>
      <c r="M30" s="94" t="s">
        <v>72</v>
      </c>
      <c r="N30" s="23"/>
      <c r="R30" s="148" t="str">
        <f>IF($B$33=0,"",+$B$33&amp;$J$21)</f>
        <v/>
      </c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50"/>
      <c r="AK30" s="133" t="str">
        <f>IF($J$33=0,"",+$J$33)</f>
        <v/>
      </c>
      <c r="AL30" s="134"/>
      <c r="AM30" s="134"/>
      <c r="AN30" s="134"/>
      <c r="AO30" s="135" t="str">
        <f>IF($K$33=0,"",+$K$33)</f>
        <v/>
      </c>
      <c r="AP30" s="136"/>
      <c r="AQ30" s="136"/>
      <c r="AR30" s="136"/>
      <c r="AS30" s="136"/>
      <c r="AT30" s="137"/>
      <c r="AU30" s="138" t="str">
        <f>IF($L$33=0,"",$L$33)</f>
        <v/>
      </c>
      <c r="AV30" s="138"/>
      <c r="AW30" s="138"/>
      <c r="AX30" s="138"/>
      <c r="AY30" s="138"/>
      <c r="AZ30" s="138"/>
      <c r="BA30" s="138"/>
      <c r="BB30" s="138"/>
      <c r="BC30" s="78"/>
    </row>
    <row r="31" spans="1:55" ht="12" customHeight="1">
      <c r="A31" s="295" t="s">
        <v>118</v>
      </c>
      <c r="B31" s="300"/>
      <c r="C31" s="301"/>
      <c r="D31" s="301"/>
      <c r="E31" s="301"/>
      <c r="F31" s="301"/>
      <c r="G31" s="301"/>
      <c r="H31" s="301"/>
      <c r="I31" s="302"/>
      <c r="J31" s="306"/>
      <c r="K31" s="308"/>
      <c r="L31" s="288"/>
      <c r="M31" s="280" t="s">
        <v>72</v>
      </c>
      <c r="N31" s="23"/>
      <c r="R31" s="189" t="s">
        <v>15</v>
      </c>
      <c r="S31" s="190"/>
      <c r="T31" s="195" t="str">
        <f>IF(①会社情報入力欄!$C$14=0,"",①会社情報入力欄!$C$14)</f>
        <v/>
      </c>
      <c r="U31" s="195"/>
      <c r="V31" s="195"/>
      <c r="W31" s="195"/>
      <c r="X31" s="195"/>
      <c r="Y31" s="195"/>
      <c r="Z31" s="65"/>
      <c r="AA31" s="198" t="str">
        <f>IF(①会社情報入力欄!$C$15=0,"",①会社情報入力欄!$C$15)</f>
        <v/>
      </c>
      <c r="AB31" s="198"/>
      <c r="AC31" s="198"/>
      <c r="AD31" s="198"/>
      <c r="AE31" s="198"/>
      <c r="AF31" s="198"/>
      <c r="AG31" s="65"/>
      <c r="AH31" s="184" t="str">
        <f>IF(①会社情報入力欄!$C$16=0,"",+①会社情報入力欄!$C$16)</f>
        <v/>
      </c>
      <c r="AI31" s="184"/>
      <c r="AJ31" s="184"/>
      <c r="AK31" s="159" t="s">
        <v>29</v>
      </c>
      <c r="AL31" s="218" t="str">
        <f>IF(①会社情報入力欄!$C$17=0,"",+①会社情報入力欄!$C$17)</f>
        <v/>
      </c>
      <c r="AM31" s="218"/>
      <c r="AN31" s="218"/>
      <c r="AO31" s="218"/>
      <c r="AP31" s="221" t="s">
        <v>99</v>
      </c>
      <c r="AQ31" s="221"/>
      <c r="AR31" s="221"/>
      <c r="AS31" s="224" t="str">
        <f>IF(①会社情報入力欄!$C$18=0,"",+①会社情報入力欄!$C$18)</f>
        <v/>
      </c>
      <c r="AT31" s="224"/>
      <c r="AU31" s="224"/>
      <c r="AV31" s="224"/>
      <c r="AW31" s="224"/>
      <c r="AX31" s="224"/>
      <c r="AY31" s="224"/>
      <c r="AZ31" s="224"/>
      <c r="BA31" s="224"/>
      <c r="BB31" s="224"/>
      <c r="BC31" s="82"/>
    </row>
    <row r="32" spans="1:55" ht="12" customHeight="1">
      <c r="A32" s="295"/>
      <c r="B32" s="303"/>
      <c r="C32" s="304"/>
      <c r="D32" s="304"/>
      <c r="E32" s="304"/>
      <c r="F32" s="304"/>
      <c r="G32" s="304"/>
      <c r="H32" s="304"/>
      <c r="I32" s="305"/>
      <c r="J32" s="307"/>
      <c r="K32" s="309"/>
      <c r="L32" s="289"/>
      <c r="M32" s="281"/>
      <c r="N32" s="23"/>
      <c r="R32" s="191"/>
      <c r="S32" s="192"/>
      <c r="T32" s="196"/>
      <c r="U32" s="196"/>
      <c r="V32" s="196"/>
      <c r="W32" s="196"/>
      <c r="X32" s="196"/>
      <c r="Y32" s="196"/>
      <c r="Z32" s="46"/>
      <c r="AA32" s="199"/>
      <c r="AB32" s="199"/>
      <c r="AC32" s="199"/>
      <c r="AD32" s="199"/>
      <c r="AE32" s="199"/>
      <c r="AF32" s="199"/>
      <c r="AG32" s="46"/>
      <c r="AH32" s="201"/>
      <c r="AI32" s="201"/>
      <c r="AJ32" s="201"/>
      <c r="AK32" s="216"/>
      <c r="AL32" s="219"/>
      <c r="AM32" s="219"/>
      <c r="AN32" s="219"/>
      <c r="AO32" s="219"/>
      <c r="AP32" s="222"/>
      <c r="AQ32" s="222"/>
      <c r="AR32" s="222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81"/>
    </row>
    <row r="33" spans="1:55" ht="19.5" customHeight="1" thickBot="1">
      <c r="A33" s="295" t="s">
        <v>119</v>
      </c>
      <c r="B33" s="300"/>
      <c r="C33" s="301"/>
      <c r="D33" s="301"/>
      <c r="E33" s="301"/>
      <c r="F33" s="301"/>
      <c r="G33" s="301"/>
      <c r="H33" s="301"/>
      <c r="I33" s="302"/>
      <c r="J33" s="306"/>
      <c r="K33" s="308"/>
      <c r="L33" s="288"/>
      <c r="M33" s="280" t="s">
        <v>72</v>
      </c>
      <c r="N33" s="23"/>
      <c r="R33" s="193"/>
      <c r="S33" s="194"/>
      <c r="T33" s="197"/>
      <c r="U33" s="197"/>
      <c r="V33" s="197"/>
      <c r="W33" s="197"/>
      <c r="X33" s="197"/>
      <c r="Y33" s="197"/>
      <c r="Z33" s="46"/>
      <c r="AA33" s="200"/>
      <c r="AB33" s="200"/>
      <c r="AC33" s="200"/>
      <c r="AD33" s="200"/>
      <c r="AE33" s="200"/>
      <c r="AF33" s="200"/>
      <c r="AG33" s="46"/>
      <c r="AH33" s="187"/>
      <c r="AI33" s="187"/>
      <c r="AJ33" s="187"/>
      <c r="AK33" s="217"/>
      <c r="AL33" s="220"/>
      <c r="AM33" s="220"/>
      <c r="AN33" s="220"/>
      <c r="AO33" s="220"/>
      <c r="AP33" s="223"/>
      <c r="AQ33" s="223"/>
      <c r="AR33" s="223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81"/>
    </row>
    <row r="34" spans="1:55" ht="5.25" customHeight="1">
      <c r="A34" s="295"/>
      <c r="B34" s="303"/>
      <c r="C34" s="304"/>
      <c r="D34" s="304"/>
      <c r="E34" s="304"/>
      <c r="F34" s="304"/>
      <c r="G34" s="304"/>
      <c r="H34" s="304"/>
      <c r="I34" s="305"/>
      <c r="J34" s="307"/>
      <c r="K34" s="309"/>
      <c r="L34" s="289"/>
      <c r="M34" s="281"/>
      <c r="N34" s="23"/>
      <c r="R34" s="202" t="s">
        <v>34</v>
      </c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4"/>
      <c r="AJ34" s="208" t="s">
        <v>33</v>
      </c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9"/>
    </row>
    <row r="35" spans="1:55" ht="13.5" customHeight="1">
      <c r="A35" s="295"/>
      <c r="B35" s="311" t="str">
        <f>IF($C$21="",CONCATENATE(I21,"対象"),IF(AND(C20=0,C21=0),"非課税対象",CONCATENATE(C21,I21,"対象")))</f>
        <v>％対象</v>
      </c>
      <c r="C35" s="312"/>
      <c r="D35" s="312"/>
      <c r="E35" s="312"/>
      <c r="F35" s="312"/>
      <c r="G35" s="312"/>
      <c r="H35" s="312"/>
      <c r="I35" s="312"/>
      <c r="J35" s="312"/>
      <c r="K35" s="313"/>
      <c r="L35" s="278">
        <f>$L$28+$L$29+$L$30+$L$31+$L$33</f>
        <v>0</v>
      </c>
      <c r="M35" s="280" t="s">
        <v>72</v>
      </c>
      <c r="N35" s="23"/>
      <c r="R35" s="205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7"/>
      <c r="AJ35" s="210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11"/>
    </row>
    <row r="36" spans="1:55" ht="11.25" customHeight="1">
      <c r="A36" s="295"/>
      <c r="B36" s="314"/>
      <c r="C36" s="315"/>
      <c r="D36" s="315"/>
      <c r="E36" s="315"/>
      <c r="F36" s="315"/>
      <c r="G36" s="315"/>
      <c r="H36" s="315"/>
      <c r="I36" s="315"/>
      <c r="J36" s="315"/>
      <c r="K36" s="316"/>
      <c r="L36" s="279"/>
      <c r="M36" s="281"/>
      <c r="N36" s="23"/>
      <c r="R36" s="212" t="s">
        <v>35</v>
      </c>
      <c r="S36" s="213"/>
      <c r="T36" s="213"/>
      <c r="U36" s="213"/>
      <c r="V36" s="213"/>
      <c r="W36" s="213"/>
      <c r="X36" s="213"/>
      <c r="Y36" s="213"/>
      <c r="Z36" s="214"/>
      <c r="AA36" s="215" t="s">
        <v>36</v>
      </c>
      <c r="AB36" s="213"/>
      <c r="AC36" s="213"/>
      <c r="AD36" s="213"/>
      <c r="AE36" s="213"/>
      <c r="AF36" s="213"/>
      <c r="AG36" s="213"/>
      <c r="AH36" s="213"/>
      <c r="AI36" s="214"/>
      <c r="AJ36" s="215" t="s">
        <v>35</v>
      </c>
      <c r="AK36" s="213"/>
      <c r="AL36" s="213"/>
      <c r="AM36" s="213"/>
      <c r="AN36" s="213"/>
      <c r="AO36" s="213"/>
      <c r="AP36" s="213"/>
      <c r="AQ36" s="213"/>
      <c r="AR36" s="214"/>
      <c r="AS36" s="158" t="s">
        <v>44</v>
      </c>
      <c r="AT36" s="159"/>
      <c r="AU36" s="159"/>
      <c r="AV36" s="159"/>
      <c r="AW36" s="159"/>
      <c r="AX36" s="159"/>
      <c r="AY36" s="159"/>
      <c r="AZ36" s="159"/>
      <c r="BA36" s="159"/>
      <c r="BB36" s="159"/>
      <c r="BC36" s="160"/>
    </row>
    <row r="37" spans="1:55" ht="9" customHeight="1">
      <c r="A37" s="295" t="s">
        <v>120</v>
      </c>
      <c r="B37" s="282" t="s">
        <v>4</v>
      </c>
      <c r="C37" s="283"/>
      <c r="D37" s="283"/>
      <c r="E37" s="283"/>
      <c r="F37" s="283"/>
      <c r="G37" s="283"/>
      <c r="H37" s="283"/>
      <c r="I37" s="283"/>
      <c r="J37" s="283"/>
      <c r="K37" s="284"/>
      <c r="L37" s="288"/>
      <c r="M37" s="280" t="s">
        <v>72</v>
      </c>
      <c r="N37" s="23"/>
      <c r="R37" s="205"/>
      <c r="S37" s="206"/>
      <c r="T37" s="206"/>
      <c r="U37" s="206"/>
      <c r="V37" s="206"/>
      <c r="W37" s="206"/>
      <c r="X37" s="206"/>
      <c r="Y37" s="206"/>
      <c r="Z37" s="207"/>
      <c r="AA37" s="210"/>
      <c r="AB37" s="206"/>
      <c r="AC37" s="206"/>
      <c r="AD37" s="206"/>
      <c r="AE37" s="206"/>
      <c r="AF37" s="206"/>
      <c r="AG37" s="206"/>
      <c r="AH37" s="206"/>
      <c r="AI37" s="207"/>
      <c r="AJ37" s="210"/>
      <c r="AK37" s="206"/>
      <c r="AL37" s="206"/>
      <c r="AM37" s="206"/>
      <c r="AN37" s="206"/>
      <c r="AO37" s="206"/>
      <c r="AP37" s="206"/>
      <c r="AQ37" s="206"/>
      <c r="AR37" s="207"/>
      <c r="AS37" s="161"/>
      <c r="AT37" s="162"/>
      <c r="AU37" s="162"/>
      <c r="AV37" s="162"/>
      <c r="AW37" s="162"/>
      <c r="AX37" s="162"/>
      <c r="AY37" s="162"/>
      <c r="AZ37" s="162"/>
      <c r="BA37" s="162"/>
      <c r="BB37" s="162"/>
      <c r="BC37" s="163"/>
    </row>
    <row r="38" spans="1:55" ht="15.75" customHeight="1">
      <c r="A38" s="295"/>
      <c r="B38" s="285"/>
      <c r="C38" s="286"/>
      <c r="D38" s="286"/>
      <c r="E38" s="286"/>
      <c r="F38" s="286"/>
      <c r="G38" s="286"/>
      <c r="H38" s="286"/>
      <c r="I38" s="286"/>
      <c r="J38" s="286"/>
      <c r="K38" s="287"/>
      <c r="L38" s="289"/>
      <c r="M38" s="281"/>
      <c r="N38" s="24"/>
      <c r="O38" s="24"/>
      <c r="P38" s="24"/>
      <c r="Q38" s="24"/>
      <c r="R38" s="175"/>
      <c r="S38" s="176"/>
      <c r="T38" s="176"/>
      <c r="U38" s="176"/>
      <c r="V38" s="176"/>
      <c r="W38" s="176"/>
      <c r="X38" s="176"/>
      <c r="Y38" s="176"/>
      <c r="Z38" s="177"/>
      <c r="AA38" s="181"/>
      <c r="AB38" s="176"/>
      <c r="AC38" s="176"/>
      <c r="AD38" s="176"/>
      <c r="AE38" s="176"/>
      <c r="AF38" s="176"/>
      <c r="AG38" s="176"/>
      <c r="AH38" s="176"/>
      <c r="AI38" s="177"/>
      <c r="AJ38" s="181"/>
      <c r="AK38" s="176"/>
      <c r="AL38" s="176"/>
      <c r="AM38" s="176"/>
      <c r="AN38" s="176"/>
      <c r="AO38" s="176"/>
      <c r="AP38" s="176"/>
      <c r="AQ38" s="176"/>
      <c r="AR38" s="177"/>
      <c r="AS38" s="183"/>
      <c r="AT38" s="184"/>
      <c r="AU38" s="184"/>
      <c r="AV38" s="184"/>
      <c r="AW38" s="184"/>
      <c r="AX38" s="184"/>
      <c r="AY38" s="184"/>
      <c r="AZ38" s="184"/>
      <c r="BA38" s="184"/>
      <c r="BB38" s="184"/>
      <c r="BC38" s="185"/>
    </row>
    <row r="39" spans="1:55" ht="29.25" customHeight="1" thickBot="1">
      <c r="B39" s="290" t="s">
        <v>102</v>
      </c>
      <c r="C39" s="291"/>
      <c r="D39" s="291"/>
      <c r="E39" s="291"/>
      <c r="F39" s="291"/>
      <c r="G39" s="291"/>
      <c r="H39" s="291"/>
      <c r="I39" s="291"/>
      <c r="J39" s="291"/>
      <c r="K39" s="292"/>
      <c r="L39" s="98">
        <f>$L$35+$L$37</f>
        <v>0</v>
      </c>
      <c r="M39" s="99" t="s">
        <v>72</v>
      </c>
      <c r="N39" s="293" t="str">
        <f>IF($L$39=0,"",IF($C$24=$L$39,"","※セルC24の今回請求額と一致させてくだい"))</f>
        <v/>
      </c>
      <c r="O39" s="294"/>
      <c r="P39" s="294"/>
      <c r="Q39" s="24"/>
      <c r="R39" s="178"/>
      <c r="S39" s="179"/>
      <c r="T39" s="179"/>
      <c r="U39" s="179"/>
      <c r="V39" s="179"/>
      <c r="W39" s="179"/>
      <c r="X39" s="179"/>
      <c r="Y39" s="179"/>
      <c r="Z39" s="180"/>
      <c r="AA39" s="182"/>
      <c r="AB39" s="179"/>
      <c r="AC39" s="179"/>
      <c r="AD39" s="179"/>
      <c r="AE39" s="179"/>
      <c r="AF39" s="179"/>
      <c r="AG39" s="179"/>
      <c r="AH39" s="179"/>
      <c r="AI39" s="180"/>
      <c r="AJ39" s="182"/>
      <c r="AK39" s="179"/>
      <c r="AL39" s="179"/>
      <c r="AM39" s="179"/>
      <c r="AN39" s="179"/>
      <c r="AO39" s="179"/>
      <c r="AP39" s="179"/>
      <c r="AQ39" s="179"/>
      <c r="AR39" s="180"/>
      <c r="AS39" s="186"/>
      <c r="AT39" s="187"/>
      <c r="AU39" s="187"/>
      <c r="AV39" s="187"/>
      <c r="AW39" s="187"/>
      <c r="AX39" s="187"/>
      <c r="AY39" s="187"/>
      <c r="AZ39" s="187"/>
      <c r="BA39" s="187"/>
      <c r="BB39" s="187"/>
      <c r="BC39" s="188"/>
    </row>
    <row r="40" spans="1:55" ht="21.75" customHeight="1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96"/>
      <c r="M40" s="103"/>
      <c r="N40" s="95"/>
      <c r="O40" s="95"/>
      <c r="P40" s="95"/>
      <c r="Q40" s="37"/>
      <c r="R40" s="83" t="s">
        <v>31</v>
      </c>
      <c r="S40" s="83"/>
      <c r="T40" s="83" t="s">
        <v>45</v>
      </c>
      <c r="U40" s="83" t="s">
        <v>66</v>
      </c>
      <c r="V40" s="84"/>
      <c r="W40" s="83"/>
      <c r="X40" s="83"/>
      <c r="Y40" s="83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</row>
    <row r="41" spans="1:55" ht="18" customHeight="1">
      <c r="B41" s="85">
        <v>10</v>
      </c>
      <c r="C41" s="97"/>
      <c r="D41" s="97"/>
      <c r="E41" s="97"/>
      <c r="F41" s="97"/>
      <c r="G41" s="97"/>
      <c r="H41" s="97"/>
      <c r="I41" s="97"/>
      <c r="J41" s="97"/>
      <c r="K41" s="97"/>
      <c r="L41" s="100"/>
      <c r="M41" s="101"/>
      <c r="N41" s="95"/>
      <c r="O41" s="95"/>
      <c r="P41" s="95"/>
      <c r="Q41" s="37"/>
      <c r="R41" s="83"/>
      <c r="S41" s="83"/>
      <c r="T41" s="83" t="s">
        <v>37</v>
      </c>
      <c r="U41" s="83" t="s">
        <v>67</v>
      </c>
      <c r="V41" s="84"/>
      <c r="W41" s="83"/>
      <c r="X41" s="83"/>
      <c r="Y41" s="83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</row>
    <row r="42" spans="1:55" ht="17.25" customHeight="1">
      <c r="B42" s="85" t="s">
        <v>103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44"/>
      <c r="O42" s="44"/>
      <c r="P42" s="44"/>
      <c r="Q42" s="20"/>
      <c r="R42" s="83"/>
      <c r="S42" s="83"/>
      <c r="T42" s="83" t="s">
        <v>38</v>
      </c>
      <c r="U42" s="83" t="s">
        <v>93</v>
      </c>
      <c r="V42" s="84"/>
      <c r="W42" s="83"/>
      <c r="X42" s="83"/>
      <c r="Y42" s="83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</row>
    <row r="43" spans="1:55" ht="17.25" customHeight="1">
      <c r="B43" s="85">
        <v>0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21"/>
      <c r="R43" s="83"/>
      <c r="S43" s="83"/>
      <c r="T43" s="83" t="s">
        <v>39</v>
      </c>
      <c r="U43" s="83" t="s">
        <v>32</v>
      </c>
      <c r="V43" s="84"/>
      <c r="W43" s="83"/>
      <c r="X43" s="83"/>
      <c r="Y43" s="83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</row>
    <row r="44" spans="1:55" ht="17.25" customHeight="1"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21"/>
      <c r="R44" s="83"/>
      <c r="S44" s="83"/>
      <c r="T44" s="83" t="s">
        <v>40</v>
      </c>
      <c r="U44" s="83" t="s">
        <v>68</v>
      </c>
      <c r="V44" s="84"/>
      <c r="W44" s="83"/>
      <c r="X44" s="83"/>
      <c r="Y44" s="83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</row>
    <row r="45" spans="1:55" ht="12.75" customHeight="1"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R45" s="83"/>
      <c r="S45" s="83"/>
      <c r="T45" s="83"/>
      <c r="U45" s="83"/>
      <c r="V45" s="84"/>
      <c r="W45" s="83"/>
      <c r="X45" s="83"/>
      <c r="Y45" s="83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</row>
    <row r="46" spans="1:55" ht="5.25" customHeight="1">
      <c r="B46" s="38"/>
      <c r="C46" s="38"/>
      <c r="D46" s="38"/>
      <c r="E46" s="38"/>
      <c r="F46" s="38"/>
      <c r="G46" s="38"/>
      <c r="H46" s="38"/>
      <c r="I46" s="38"/>
      <c r="J46" s="38"/>
      <c r="K46"/>
      <c r="L46"/>
      <c r="M46" s="39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</row>
    <row r="47" spans="1:55" ht="9" customHeight="1">
      <c r="B47" s="38"/>
      <c r="C47" s="38"/>
      <c r="D47" s="38"/>
      <c r="E47" s="38"/>
      <c r="F47" s="38"/>
      <c r="G47" s="38"/>
      <c r="H47" s="38"/>
      <c r="I47" s="38"/>
      <c r="J47" s="38"/>
      <c r="K47"/>
      <c r="L47"/>
      <c r="M47" s="39"/>
      <c r="R47" s="89"/>
      <c r="S47" s="46"/>
      <c r="T47" s="90"/>
      <c r="U47" s="90"/>
      <c r="V47" s="90"/>
      <c r="W47" s="90"/>
      <c r="X47" s="90"/>
      <c r="Y47" s="90"/>
      <c r="Z47" s="90"/>
      <c r="AA47" s="90"/>
      <c r="AB47" s="91"/>
      <c r="AC47" s="91"/>
      <c r="AD47" s="344" t="s">
        <v>24</v>
      </c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227" t="s">
        <v>100</v>
      </c>
      <c r="AR47" s="227"/>
      <c r="AS47" s="227"/>
      <c r="AT47" s="227"/>
      <c r="AU47" s="227"/>
      <c r="AV47" s="227"/>
      <c r="AW47" s="227"/>
      <c r="AX47" s="80"/>
      <c r="AY47" s="80"/>
      <c r="AZ47" s="80"/>
      <c r="BA47" s="80"/>
      <c r="BB47" s="80"/>
      <c r="BC47" s="92"/>
    </row>
    <row r="48" spans="1:55" ht="16.5" customHeight="1" thickBot="1"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345"/>
      <c r="AE48" s="345"/>
      <c r="AF48" s="345"/>
      <c r="AG48" s="345"/>
      <c r="AH48" s="345"/>
      <c r="AI48" s="345"/>
      <c r="AJ48" s="345"/>
      <c r="AK48" s="345"/>
      <c r="AL48" s="345"/>
      <c r="AM48" s="345"/>
      <c r="AN48" s="345"/>
      <c r="AO48" s="345"/>
      <c r="AP48" s="345"/>
      <c r="AQ48" s="227"/>
      <c r="AR48" s="227"/>
      <c r="AS48" s="227"/>
      <c r="AT48" s="227"/>
      <c r="AU48" s="227"/>
      <c r="AV48" s="227"/>
      <c r="AW48" s="227"/>
      <c r="AX48" s="47"/>
      <c r="AY48" s="47"/>
      <c r="AZ48" s="47"/>
      <c r="BA48" s="47"/>
      <c r="BB48" s="47"/>
      <c r="BC48" s="47"/>
    </row>
    <row r="49" spans="18:55" ht="16.5" customHeight="1" thickTop="1"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9"/>
      <c r="AR49" s="49"/>
      <c r="AS49" s="49"/>
      <c r="AT49" s="49"/>
      <c r="AU49" s="49"/>
      <c r="AV49" s="49"/>
      <c r="AW49" s="49"/>
      <c r="AX49" s="47"/>
      <c r="AY49" s="47"/>
      <c r="AZ49" s="47"/>
      <c r="BA49" s="47"/>
      <c r="BB49" s="47"/>
      <c r="BC49" s="47"/>
    </row>
    <row r="50" spans="18:55" ht="16.5" customHeight="1" thickBot="1"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336" t="str">
        <f>IF(+$C$10=0,"年　　月　　日",+$C$10)</f>
        <v>年　　月　　日</v>
      </c>
      <c r="AW50" s="336"/>
      <c r="AX50" s="336"/>
      <c r="AY50" s="336"/>
      <c r="AZ50" s="336"/>
      <c r="BA50" s="336"/>
      <c r="BB50" s="336"/>
      <c r="BC50" s="336"/>
    </row>
    <row r="51" spans="18:55" ht="18" customHeight="1">
      <c r="R51" s="50"/>
      <c r="S51" s="337" t="s">
        <v>57</v>
      </c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51"/>
      <c r="AH51" s="52"/>
      <c r="AI51" s="52"/>
      <c r="AJ51" s="52"/>
      <c r="AK51" s="339" t="s">
        <v>84</v>
      </c>
      <c r="AL51" s="340"/>
      <c r="AM51" s="340"/>
      <c r="AN51" s="340"/>
      <c r="AO51" s="340"/>
      <c r="AP51" s="53"/>
      <c r="AQ51" s="53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5"/>
    </row>
    <row r="52" spans="18:55" ht="16.5" customHeight="1">
      <c r="R52" s="56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57"/>
      <c r="AH52" s="58" t="s">
        <v>30</v>
      </c>
      <c r="AI52" s="46"/>
      <c r="AJ52" s="46"/>
      <c r="AK52" s="341" t="s">
        <v>26</v>
      </c>
      <c r="AL52" s="342"/>
      <c r="AM52" s="342"/>
      <c r="AN52" s="343" t="str">
        <f>IF(①会社情報入力欄!$C$6=0,"",+①会社情報入力欄!$C$6)</f>
        <v/>
      </c>
      <c r="AO52" s="343"/>
      <c r="AP52" s="343"/>
      <c r="AQ52" s="343"/>
      <c r="AR52" s="343"/>
      <c r="AS52" s="343"/>
      <c r="AT52" s="343"/>
      <c r="AU52" s="59"/>
      <c r="AV52" s="59"/>
      <c r="AW52" s="59"/>
      <c r="AX52" s="47"/>
      <c r="AY52" s="47"/>
      <c r="AZ52" s="47"/>
      <c r="BA52" s="47"/>
      <c r="BB52" s="47"/>
      <c r="BC52" s="60"/>
    </row>
    <row r="53" spans="18:55" ht="22.5" customHeight="1">
      <c r="R53" s="56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57"/>
      <c r="AH53" s="46"/>
      <c r="AI53" s="58"/>
      <c r="AJ53" s="46"/>
      <c r="AK53" s="228" t="s">
        <v>23</v>
      </c>
      <c r="AL53" s="229"/>
      <c r="AM53" s="229"/>
      <c r="AN53" s="261" t="str">
        <f>IF(①会社情報入力欄!$C$7=0,"",+①会社情報入力欄!$C$7)</f>
        <v/>
      </c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8"/>
    </row>
    <row r="54" spans="18:55" ht="22.5" customHeight="1">
      <c r="R54" s="230" t="s">
        <v>88</v>
      </c>
      <c r="S54" s="231"/>
      <c r="T54" s="231"/>
      <c r="U54" s="231"/>
      <c r="V54" s="232"/>
      <c r="W54" s="236" t="str">
        <f>IF($C$12=0,"",+$C$12)</f>
        <v/>
      </c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61"/>
      <c r="AK54" s="228"/>
      <c r="AL54" s="229"/>
      <c r="AM54" s="229"/>
      <c r="AN54" s="238" t="str">
        <f>IF(①会社情報入力欄!$C$8=0,"",+①会社情報入力欄!$C$8)</f>
        <v/>
      </c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40"/>
    </row>
    <row r="55" spans="18:55" ht="33.75" customHeight="1">
      <c r="R55" s="233"/>
      <c r="S55" s="234"/>
      <c r="T55" s="234"/>
      <c r="U55" s="234"/>
      <c r="V55" s="235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62"/>
      <c r="AK55" s="228" t="s">
        <v>0</v>
      </c>
      <c r="AL55" s="229"/>
      <c r="AM55" s="229"/>
      <c r="AN55" s="241" t="str">
        <f>IF(①会社情報入力欄!$C$9=0,"",+①会社情報入力欄!$C$9)</f>
        <v/>
      </c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63"/>
      <c r="BC55" s="64"/>
    </row>
    <row r="56" spans="18:55" ht="18.75" customHeight="1">
      <c r="R56" s="233"/>
      <c r="S56" s="234"/>
      <c r="T56" s="234"/>
      <c r="U56" s="234"/>
      <c r="V56" s="235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62"/>
      <c r="AK56" s="228"/>
      <c r="AL56" s="229"/>
      <c r="AM56" s="229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63"/>
      <c r="BC56" s="64"/>
    </row>
    <row r="57" spans="18:55" ht="18.75" customHeight="1">
      <c r="R57" s="165" t="s">
        <v>85</v>
      </c>
      <c r="S57" s="166"/>
      <c r="T57" s="166"/>
      <c r="U57" s="166"/>
      <c r="V57" s="167"/>
      <c r="W57" s="65"/>
      <c r="X57" s="213" t="s">
        <v>16</v>
      </c>
      <c r="Y57" s="248" t="str">
        <f>IF(AND($E$17=0,$G$17=0),"",+$E$17&amp;$F$17&amp;$G$17)</f>
        <v/>
      </c>
      <c r="Z57" s="248"/>
      <c r="AA57" s="248"/>
      <c r="AB57" s="248"/>
      <c r="AC57" s="248"/>
      <c r="AD57" s="248"/>
      <c r="AE57" s="248"/>
      <c r="AF57" s="248"/>
      <c r="AG57" s="248"/>
      <c r="AH57" s="213" t="s">
        <v>17</v>
      </c>
      <c r="AI57" s="213"/>
      <c r="AJ57" s="66"/>
      <c r="AK57" s="255" t="s">
        <v>1</v>
      </c>
      <c r="AL57" s="256"/>
      <c r="AM57" s="256"/>
      <c r="AN57" s="257" t="str">
        <f>IF(①会社情報入力欄!$C$10=0,"",①会社情報入力欄!$C$10)</f>
        <v/>
      </c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8"/>
    </row>
    <row r="58" spans="18:55" ht="26.25" customHeight="1">
      <c r="R58" s="242"/>
      <c r="S58" s="243"/>
      <c r="T58" s="243"/>
      <c r="U58" s="243"/>
      <c r="V58" s="244"/>
      <c r="W58" s="46"/>
      <c r="X58" s="152"/>
      <c r="Y58" s="249"/>
      <c r="Z58" s="249"/>
      <c r="AA58" s="249"/>
      <c r="AB58" s="249"/>
      <c r="AC58" s="249"/>
      <c r="AD58" s="249"/>
      <c r="AE58" s="249"/>
      <c r="AF58" s="249"/>
      <c r="AG58" s="249"/>
      <c r="AH58" s="152"/>
      <c r="AI58" s="152"/>
      <c r="AJ58" s="67"/>
      <c r="AK58" s="259" t="s">
        <v>52</v>
      </c>
      <c r="AL58" s="260"/>
      <c r="AM58" s="260"/>
      <c r="AN58" s="257" t="str">
        <f>IF(①会社情報入力欄!$C$11=0,"",+①会社情報入力欄!$C$11)</f>
        <v/>
      </c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8"/>
    </row>
    <row r="59" spans="18:55" ht="24.75" customHeight="1">
      <c r="R59" s="245"/>
      <c r="S59" s="246"/>
      <c r="T59" s="246"/>
      <c r="U59" s="246"/>
      <c r="V59" s="247"/>
      <c r="W59" s="68"/>
      <c r="X59" s="206"/>
      <c r="Y59" s="250"/>
      <c r="Z59" s="250"/>
      <c r="AA59" s="250"/>
      <c r="AB59" s="250"/>
      <c r="AC59" s="250"/>
      <c r="AD59" s="250"/>
      <c r="AE59" s="250"/>
      <c r="AF59" s="250"/>
      <c r="AG59" s="250"/>
      <c r="AH59" s="206"/>
      <c r="AI59" s="206"/>
      <c r="AJ59" s="69"/>
      <c r="AK59" s="251" t="s">
        <v>83</v>
      </c>
      <c r="AL59" s="252"/>
      <c r="AM59" s="252"/>
      <c r="AN59" s="253" t="str">
        <f>IF(①会社情報入力欄!$C$12=0,"",+①会社情報入力欄!$C$12)</f>
        <v/>
      </c>
      <c r="AO59" s="253"/>
      <c r="AP59" s="253"/>
      <c r="AQ59" s="253"/>
      <c r="AR59" s="253"/>
      <c r="AS59" s="253"/>
      <c r="AT59" s="253"/>
      <c r="AU59" s="253"/>
      <c r="AV59" s="253"/>
      <c r="AW59" s="253"/>
      <c r="AX59" s="253"/>
      <c r="AY59" s="253"/>
      <c r="AZ59" s="253"/>
      <c r="BA59" s="253"/>
      <c r="BB59" s="253"/>
      <c r="BC59" s="254"/>
    </row>
    <row r="60" spans="18:55" ht="24.75" customHeight="1">
      <c r="R60" s="169" t="s">
        <v>22</v>
      </c>
      <c r="S60" s="243" t="s">
        <v>3</v>
      </c>
      <c r="T60" s="243"/>
      <c r="U60" s="243"/>
      <c r="V60" s="244"/>
      <c r="W60" s="168" t="str">
        <f>IF($C$19=0,"0",+$C$19)</f>
        <v>0</v>
      </c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46"/>
      <c r="AK60" s="172" t="s">
        <v>46</v>
      </c>
      <c r="AL60" s="276" t="s">
        <v>9</v>
      </c>
      <c r="AM60" s="276"/>
      <c r="AN60" s="276"/>
      <c r="AO60" s="276"/>
      <c r="AP60" s="276"/>
      <c r="AQ60" s="276"/>
      <c r="AR60" s="262"/>
      <c r="AS60" s="262"/>
      <c r="AT60" s="262"/>
      <c r="AU60" s="70" t="s">
        <v>27</v>
      </c>
      <c r="AV60" s="263"/>
      <c r="AW60" s="263"/>
      <c r="AX60" s="263"/>
      <c r="AY60" s="263"/>
      <c r="AZ60" s="70" t="s">
        <v>27</v>
      </c>
      <c r="BA60" s="262"/>
      <c r="BB60" s="262"/>
      <c r="BC60" s="268"/>
    </row>
    <row r="61" spans="18:55" ht="24.75" customHeight="1">
      <c r="R61" s="170"/>
      <c r="S61" s="142" t="s">
        <v>4</v>
      </c>
      <c r="T61" s="142"/>
      <c r="U61" s="142"/>
      <c r="V61" s="143"/>
      <c r="W61" s="277" t="str">
        <f>IF($C$20=0,"0",+$C$20)</f>
        <v>0</v>
      </c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71"/>
      <c r="AK61" s="173"/>
      <c r="AL61" s="144" t="s">
        <v>10</v>
      </c>
      <c r="AM61" s="144"/>
      <c r="AN61" s="144"/>
      <c r="AO61" s="144"/>
      <c r="AP61" s="144"/>
      <c r="AQ61" s="144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70"/>
    </row>
    <row r="62" spans="18:55" ht="24.75" customHeight="1">
      <c r="R62" s="170"/>
      <c r="S62" s="145" t="s">
        <v>90</v>
      </c>
      <c r="T62" s="145"/>
      <c r="U62" s="145"/>
      <c r="V62" s="146"/>
      <c r="W62" s="72"/>
      <c r="X62" s="72"/>
      <c r="Y62" s="72"/>
      <c r="Z62" s="72"/>
      <c r="AA62" s="72"/>
      <c r="AB62" s="72"/>
      <c r="AC62" s="72"/>
      <c r="AD62" s="72" t="s">
        <v>21</v>
      </c>
      <c r="AE62" s="271" t="str">
        <f>IF($C$21="","",+$C$21)</f>
        <v/>
      </c>
      <c r="AF62" s="271"/>
      <c r="AG62" s="271"/>
      <c r="AH62" s="72" t="s">
        <v>11</v>
      </c>
      <c r="AI62" s="72" t="s">
        <v>20</v>
      </c>
      <c r="AJ62" s="73"/>
      <c r="AK62" s="173"/>
      <c r="AL62" s="144" t="s">
        <v>28</v>
      </c>
      <c r="AM62" s="144"/>
      <c r="AN62" s="144"/>
      <c r="AO62" s="144"/>
      <c r="AP62" s="144"/>
      <c r="AQ62" s="144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3" t="s">
        <v>11</v>
      </c>
      <c r="BC62" s="274"/>
    </row>
    <row r="63" spans="18:55" ht="24.75" customHeight="1">
      <c r="R63" s="171"/>
      <c r="S63" s="246" t="s">
        <v>89</v>
      </c>
      <c r="T63" s="246"/>
      <c r="U63" s="246"/>
      <c r="V63" s="247"/>
      <c r="W63" s="147" t="str">
        <f>IF($C$22=0,"0",+$C$22)</f>
        <v>0</v>
      </c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68"/>
      <c r="AK63" s="173"/>
      <c r="AL63" s="144" t="s">
        <v>18</v>
      </c>
      <c r="AM63" s="144"/>
      <c r="AN63" s="144"/>
      <c r="AO63" s="144"/>
      <c r="AP63" s="144"/>
      <c r="AQ63" s="144"/>
      <c r="AR63" s="275"/>
      <c r="AS63" s="275"/>
      <c r="AT63" s="275"/>
      <c r="AU63" s="275"/>
      <c r="AV63" s="275"/>
      <c r="AW63" s="275"/>
      <c r="AX63" s="275"/>
      <c r="AY63" s="275"/>
      <c r="AZ63" s="275"/>
      <c r="BA63" s="275"/>
      <c r="BB63" s="275"/>
      <c r="BC63" s="74"/>
    </row>
    <row r="64" spans="18:55" ht="24.75" customHeight="1">
      <c r="R64" s="165" t="s">
        <v>6</v>
      </c>
      <c r="S64" s="166"/>
      <c r="T64" s="166"/>
      <c r="U64" s="166"/>
      <c r="V64" s="167"/>
      <c r="W64" s="168" t="str">
        <f>IF($C$23=0,"0",+$C$23)</f>
        <v>0</v>
      </c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46"/>
      <c r="AK64" s="173"/>
      <c r="AL64" s="264" t="s">
        <v>19</v>
      </c>
      <c r="AM64" s="264"/>
      <c r="AN64" s="264"/>
      <c r="AO64" s="264"/>
      <c r="AP64" s="264"/>
      <c r="AQ64" s="264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60"/>
    </row>
    <row r="65" spans="18:55" ht="24.75" customHeight="1">
      <c r="R65" s="139" t="s">
        <v>7</v>
      </c>
      <c r="S65" s="140"/>
      <c r="T65" s="140"/>
      <c r="U65" s="140"/>
      <c r="V65" s="141"/>
      <c r="W65" s="265" t="str">
        <f>IF($C$24=0,"0",+$C$24)</f>
        <v>0</v>
      </c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  <c r="AJ65" s="75"/>
      <c r="AK65" s="173"/>
      <c r="AL65" s="359" t="s">
        <v>12</v>
      </c>
      <c r="AM65" s="359"/>
      <c r="AN65" s="359"/>
      <c r="AO65" s="359"/>
      <c r="AP65" s="359"/>
      <c r="AQ65" s="359"/>
      <c r="AR65" s="266" t="s">
        <v>13</v>
      </c>
      <c r="AS65" s="266"/>
      <c r="AT65" s="266"/>
      <c r="AU65" s="267"/>
      <c r="AV65" s="267"/>
      <c r="AW65" s="267"/>
      <c r="AX65" s="267"/>
      <c r="AY65" s="76" t="s">
        <v>11</v>
      </c>
      <c r="AZ65" s="158"/>
      <c r="BA65" s="159"/>
      <c r="BB65" s="159"/>
      <c r="BC65" s="160"/>
    </row>
    <row r="66" spans="18:55" ht="24.75" customHeight="1">
      <c r="R66" s="242" t="s">
        <v>86</v>
      </c>
      <c r="S66" s="243"/>
      <c r="T66" s="243"/>
      <c r="U66" s="243"/>
      <c r="V66" s="244"/>
      <c r="W66" s="168" t="str">
        <f>IF($C$25=0,"0",+$C$25)</f>
        <v>0</v>
      </c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46"/>
      <c r="AK66" s="174"/>
      <c r="AL66" s="360"/>
      <c r="AM66" s="360"/>
      <c r="AN66" s="360"/>
      <c r="AO66" s="360"/>
      <c r="AP66" s="360"/>
      <c r="AQ66" s="360"/>
      <c r="AR66" s="164" t="s">
        <v>14</v>
      </c>
      <c r="AS66" s="164"/>
      <c r="AT66" s="164"/>
      <c r="AU66" s="356"/>
      <c r="AV66" s="356"/>
      <c r="AW66" s="356"/>
      <c r="AX66" s="356"/>
      <c r="AY66" s="77" t="s">
        <v>11</v>
      </c>
      <c r="AZ66" s="161"/>
      <c r="BA66" s="162"/>
      <c r="BB66" s="162"/>
      <c r="BC66" s="163"/>
    </row>
    <row r="67" spans="18:55" ht="24.75" customHeight="1">
      <c r="R67" s="139" t="s">
        <v>87</v>
      </c>
      <c r="S67" s="140"/>
      <c r="T67" s="140"/>
      <c r="U67" s="140"/>
      <c r="V67" s="141"/>
      <c r="W67" s="346" t="str">
        <f>IF($C$26=0,"",+$C$26)</f>
        <v/>
      </c>
      <c r="X67" s="346"/>
      <c r="Y67" s="346"/>
      <c r="Z67" s="346"/>
      <c r="AA67" s="346"/>
      <c r="AB67" s="346"/>
      <c r="AC67" s="346"/>
      <c r="AD67" s="346"/>
      <c r="AE67" s="346"/>
      <c r="AF67" s="346"/>
      <c r="AG67" s="346"/>
      <c r="AH67" s="346"/>
      <c r="AI67" s="346"/>
      <c r="AJ67" s="346"/>
      <c r="AK67" s="346"/>
      <c r="AL67" s="346"/>
      <c r="AM67" s="346"/>
      <c r="AN67" s="346"/>
      <c r="AO67" s="346"/>
      <c r="AP67" s="346"/>
      <c r="AQ67" s="346"/>
      <c r="AR67" s="346"/>
      <c r="AS67" s="346"/>
      <c r="AT67" s="346"/>
      <c r="AU67" s="346"/>
      <c r="AV67" s="346"/>
      <c r="AW67" s="346"/>
      <c r="AX67" s="346"/>
      <c r="AY67" s="346"/>
      <c r="AZ67" s="346"/>
      <c r="BA67" s="346"/>
      <c r="BB67" s="346"/>
      <c r="BC67" s="347"/>
    </row>
    <row r="68" spans="18:55" ht="24.75" customHeight="1">
      <c r="R68" s="151" t="s">
        <v>41</v>
      </c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3"/>
      <c r="AK68" s="154" t="s">
        <v>42</v>
      </c>
      <c r="AL68" s="155"/>
      <c r="AM68" s="155"/>
      <c r="AN68" s="155"/>
      <c r="AO68" s="154" t="s">
        <v>43</v>
      </c>
      <c r="AP68" s="155"/>
      <c r="AQ68" s="155"/>
      <c r="AR68" s="155"/>
      <c r="AS68" s="155"/>
      <c r="AT68" s="156"/>
      <c r="AU68" s="216" t="s">
        <v>101</v>
      </c>
      <c r="AV68" s="216"/>
      <c r="AW68" s="216"/>
      <c r="AX68" s="216"/>
      <c r="AY68" s="216"/>
      <c r="AZ68" s="216"/>
      <c r="BA68" s="216"/>
      <c r="BB68" s="216"/>
      <c r="BC68" s="363"/>
    </row>
    <row r="69" spans="18:55" ht="24.75" customHeight="1">
      <c r="R69" s="148" t="str">
        <f>IF($B$28=0,$J$21,+$B$28&amp;$J$21)</f>
        <v/>
      </c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50"/>
      <c r="AK69" s="133" t="str">
        <f>IF($J$28=0,"",+$J$28)</f>
        <v/>
      </c>
      <c r="AL69" s="134"/>
      <c r="AM69" s="134"/>
      <c r="AN69" s="134"/>
      <c r="AO69" s="135" t="str">
        <f>IF($K$28=0,"",+$K$28)</f>
        <v/>
      </c>
      <c r="AP69" s="136"/>
      <c r="AQ69" s="136"/>
      <c r="AR69" s="136"/>
      <c r="AS69" s="136"/>
      <c r="AT69" s="137"/>
      <c r="AU69" s="138" t="str">
        <f>IF($L$28=0,"",$L$28)</f>
        <v/>
      </c>
      <c r="AV69" s="138"/>
      <c r="AW69" s="138"/>
      <c r="AX69" s="138"/>
      <c r="AY69" s="138"/>
      <c r="AZ69" s="138"/>
      <c r="BA69" s="138"/>
      <c r="BB69" s="138"/>
      <c r="BC69" s="74"/>
    </row>
    <row r="70" spans="18:55" ht="24.75" customHeight="1">
      <c r="R70" s="148" t="str">
        <f>IF($B$29=0,"",+$B$29&amp;$J$21)</f>
        <v/>
      </c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50"/>
      <c r="AK70" s="133" t="str">
        <f>IF($J$29=0,"",+$J$29)</f>
        <v/>
      </c>
      <c r="AL70" s="134"/>
      <c r="AM70" s="134"/>
      <c r="AN70" s="134"/>
      <c r="AO70" s="135" t="str">
        <f>IF($K$29=0,"",+$K$29)</f>
        <v/>
      </c>
      <c r="AP70" s="136"/>
      <c r="AQ70" s="136"/>
      <c r="AR70" s="136"/>
      <c r="AS70" s="136"/>
      <c r="AT70" s="137"/>
      <c r="AU70" s="138" t="str">
        <f>IF($L$29=0,"",$L$29)</f>
        <v/>
      </c>
      <c r="AV70" s="138"/>
      <c r="AW70" s="138"/>
      <c r="AX70" s="138"/>
      <c r="AY70" s="138"/>
      <c r="AZ70" s="138"/>
      <c r="BA70" s="138"/>
      <c r="BB70" s="138"/>
      <c r="BC70" s="74"/>
    </row>
    <row r="71" spans="18:55" ht="24" customHeight="1">
      <c r="R71" s="148" t="str">
        <f>IF($B$30=0,"",+$B$30&amp;$J$21)</f>
        <v/>
      </c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50"/>
      <c r="AK71" s="133" t="str">
        <f>IF($J$30=0,"",+$J$30)</f>
        <v/>
      </c>
      <c r="AL71" s="134"/>
      <c r="AM71" s="134"/>
      <c r="AN71" s="134"/>
      <c r="AO71" s="135" t="str">
        <f>IF($K$30=0,"",+$K$30)</f>
        <v/>
      </c>
      <c r="AP71" s="136"/>
      <c r="AQ71" s="136"/>
      <c r="AR71" s="136"/>
      <c r="AS71" s="136"/>
      <c r="AT71" s="137"/>
      <c r="AU71" s="138" t="str">
        <f>IF($L$30=0,"",$L$30)</f>
        <v/>
      </c>
      <c r="AV71" s="138"/>
      <c r="AW71" s="138"/>
      <c r="AX71" s="138"/>
      <c r="AY71" s="138"/>
      <c r="AZ71" s="138"/>
      <c r="BA71" s="138"/>
      <c r="BB71" s="138"/>
      <c r="BC71" s="74"/>
    </row>
    <row r="72" spans="18:55" ht="24" customHeight="1">
      <c r="R72" s="148" t="str">
        <f>IF($B$31=0,"",+$B$31&amp;$J$21)</f>
        <v/>
      </c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50"/>
      <c r="AK72" s="133" t="str">
        <f>IF($J$31=0,"",+$J$31)</f>
        <v/>
      </c>
      <c r="AL72" s="134"/>
      <c r="AM72" s="134"/>
      <c r="AN72" s="134"/>
      <c r="AO72" s="135" t="str">
        <f>IF($K$31=0,"",+$K$31)</f>
        <v/>
      </c>
      <c r="AP72" s="136"/>
      <c r="AQ72" s="136"/>
      <c r="AR72" s="136"/>
      <c r="AS72" s="136"/>
      <c r="AT72" s="137"/>
      <c r="AU72" s="138" t="str">
        <f>IF($L$31=0,"",$L$31)</f>
        <v/>
      </c>
      <c r="AV72" s="138"/>
      <c r="AW72" s="138"/>
      <c r="AX72" s="138"/>
      <c r="AY72" s="138"/>
      <c r="AZ72" s="138"/>
      <c r="BA72" s="138"/>
      <c r="BB72" s="138"/>
      <c r="BC72" s="78"/>
    </row>
    <row r="73" spans="18:55" ht="24" customHeight="1">
      <c r="R73" s="148" t="str">
        <f>IF($B$33=0,"",+$B$33&amp;$J$21)</f>
        <v/>
      </c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50"/>
      <c r="AK73" s="133" t="str">
        <f>IF($J$33=0,"",+$J$33)</f>
        <v/>
      </c>
      <c r="AL73" s="134"/>
      <c r="AM73" s="134"/>
      <c r="AN73" s="134"/>
      <c r="AO73" s="135" t="str">
        <f>IF($K$33=0,"",+$K$33)</f>
        <v/>
      </c>
      <c r="AP73" s="136"/>
      <c r="AQ73" s="136"/>
      <c r="AR73" s="136"/>
      <c r="AS73" s="136"/>
      <c r="AT73" s="137"/>
      <c r="AU73" s="138" t="str">
        <f>IF($L$33=0,"",$L$33)</f>
        <v/>
      </c>
      <c r="AV73" s="138"/>
      <c r="AW73" s="138"/>
      <c r="AX73" s="138"/>
      <c r="AY73" s="138"/>
      <c r="AZ73" s="138"/>
      <c r="BA73" s="138"/>
      <c r="BB73" s="138"/>
      <c r="BC73" s="78"/>
    </row>
    <row r="74" spans="18:55" ht="12" customHeight="1">
      <c r="R74" s="189" t="s">
        <v>15</v>
      </c>
      <c r="S74" s="190"/>
      <c r="T74" s="195" t="str">
        <f>IF(①会社情報入力欄!$C$14=0,"",①会社情報入力欄!$C$14)</f>
        <v/>
      </c>
      <c r="U74" s="195"/>
      <c r="V74" s="195"/>
      <c r="W74" s="195"/>
      <c r="X74" s="195"/>
      <c r="Y74" s="195"/>
      <c r="Z74" s="65"/>
      <c r="AA74" s="198" t="str">
        <f>IF(①会社情報入力欄!$C$15=0,"",①会社情報入力欄!$C$15)</f>
        <v/>
      </c>
      <c r="AB74" s="198"/>
      <c r="AC74" s="198"/>
      <c r="AD74" s="198"/>
      <c r="AE74" s="198"/>
      <c r="AF74" s="198"/>
      <c r="AG74" s="65"/>
      <c r="AH74" s="184" t="str">
        <f>IF(①会社情報入力欄!$C$16=0,"",+①会社情報入力欄!$C$16)</f>
        <v/>
      </c>
      <c r="AI74" s="184"/>
      <c r="AJ74" s="184"/>
      <c r="AK74" s="159" t="s">
        <v>29</v>
      </c>
      <c r="AL74" s="218" t="str">
        <f>IF(①会社情報入力欄!$C$17=0,"",+①会社情報入力欄!$C$17)</f>
        <v/>
      </c>
      <c r="AM74" s="218"/>
      <c r="AN74" s="218"/>
      <c r="AO74" s="218"/>
      <c r="AP74" s="221" t="s">
        <v>99</v>
      </c>
      <c r="AQ74" s="221"/>
      <c r="AR74" s="221"/>
      <c r="AS74" s="224" t="str">
        <f>IF(①会社情報入力欄!$C$18=0,"",+①会社情報入力欄!$C$18)</f>
        <v/>
      </c>
      <c r="AT74" s="224"/>
      <c r="AU74" s="224"/>
      <c r="AV74" s="224"/>
      <c r="AW74" s="224"/>
      <c r="AX74" s="224"/>
      <c r="AY74" s="224"/>
      <c r="AZ74" s="224"/>
      <c r="BA74" s="224"/>
      <c r="BB74" s="224"/>
      <c r="BC74" s="82"/>
    </row>
    <row r="75" spans="18:55" ht="12" customHeight="1">
      <c r="R75" s="191"/>
      <c r="S75" s="192"/>
      <c r="T75" s="196"/>
      <c r="U75" s="196"/>
      <c r="V75" s="196"/>
      <c r="W75" s="196"/>
      <c r="X75" s="196"/>
      <c r="Y75" s="196"/>
      <c r="Z75" s="46"/>
      <c r="AA75" s="199"/>
      <c r="AB75" s="199"/>
      <c r="AC75" s="199"/>
      <c r="AD75" s="199"/>
      <c r="AE75" s="199"/>
      <c r="AF75" s="199"/>
      <c r="AG75" s="46"/>
      <c r="AH75" s="201"/>
      <c r="AI75" s="201"/>
      <c r="AJ75" s="201"/>
      <c r="AK75" s="216"/>
      <c r="AL75" s="219"/>
      <c r="AM75" s="219"/>
      <c r="AN75" s="219"/>
      <c r="AO75" s="219"/>
      <c r="AP75" s="222"/>
      <c r="AQ75" s="222"/>
      <c r="AR75" s="222"/>
      <c r="AS75" s="225"/>
      <c r="AT75" s="225"/>
      <c r="AU75" s="225"/>
      <c r="AV75" s="225"/>
      <c r="AW75" s="225"/>
      <c r="AX75" s="225"/>
      <c r="AY75" s="225"/>
      <c r="AZ75" s="225"/>
      <c r="BA75" s="225"/>
      <c r="BB75" s="225"/>
      <c r="BC75" s="81"/>
    </row>
    <row r="76" spans="18:55" ht="19.5" customHeight="1" thickBot="1">
      <c r="R76" s="193"/>
      <c r="S76" s="194"/>
      <c r="T76" s="197"/>
      <c r="U76" s="197"/>
      <c r="V76" s="197"/>
      <c r="W76" s="197"/>
      <c r="X76" s="197"/>
      <c r="Y76" s="197"/>
      <c r="Z76" s="46"/>
      <c r="AA76" s="200"/>
      <c r="AB76" s="200"/>
      <c r="AC76" s="200"/>
      <c r="AD76" s="200"/>
      <c r="AE76" s="200"/>
      <c r="AF76" s="200"/>
      <c r="AG76" s="46"/>
      <c r="AH76" s="187"/>
      <c r="AI76" s="187"/>
      <c r="AJ76" s="187"/>
      <c r="AK76" s="217"/>
      <c r="AL76" s="220"/>
      <c r="AM76" s="220"/>
      <c r="AN76" s="220"/>
      <c r="AO76" s="220"/>
      <c r="AP76" s="223"/>
      <c r="AQ76" s="223"/>
      <c r="AR76" s="223"/>
      <c r="AS76" s="226"/>
      <c r="AT76" s="226"/>
      <c r="AU76" s="226"/>
      <c r="AV76" s="226"/>
      <c r="AW76" s="226"/>
      <c r="AX76" s="226"/>
      <c r="AY76" s="226"/>
      <c r="AZ76" s="226"/>
      <c r="BA76" s="226"/>
      <c r="BB76" s="226"/>
      <c r="BC76" s="81"/>
    </row>
    <row r="77" spans="18:55" ht="5.25" customHeight="1">
      <c r="R77" s="202" t="s">
        <v>34</v>
      </c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4"/>
      <c r="AJ77" s="208" t="s">
        <v>33</v>
      </c>
      <c r="AK77" s="203"/>
      <c r="AL77" s="203"/>
      <c r="AM77" s="203"/>
      <c r="AN77" s="203"/>
      <c r="AO77" s="203"/>
      <c r="AP77" s="203"/>
      <c r="AQ77" s="203"/>
      <c r="AR77" s="203"/>
      <c r="AS77" s="203"/>
      <c r="AT77" s="203"/>
      <c r="AU77" s="203"/>
      <c r="AV77" s="203"/>
      <c r="AW77" s="203"/>
      <c r="AX77" s="203"/>
      <c r="AY77" s="203"/>
      <c r="AZ77" s="203"/>
      <c r="BA77" s="203"/>
      <c r="BB77" s="203"/>
      <c r="BC77" s="209"/>
    </row>
    <row r="78" spans="18:55" ht="13.5" customHeight="1">
      <c r="R78" s="205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7"/>
      <c r="AJ78" s="210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11"/>
    </row>
    <row r="79" spans="18:55" ht="11.25" customHeight="1">
      <c r="R79" s="212" t="s">
        <v>35</v>
      </c>
      <c r="S79" s="213"/>
      <c r="T79" s="213"/>
      <c r="U79" s="213"/>
      <c r="V79" s="213"/>
      <c r="W79" s="213"/>
      <c r="X79" s="213"/>
      <c r="Y79" s="213"/>
      <c r="Z79" s="214"/>
      <c r="AA79" s="215" t="s">
        <v>36</v>
      </c>
      <c r="AB79" s="213"/>
      <c r="AC79" s="213"/>
      <c r="AD79" s="213"/>
      <c r="AE79" s="213"/>
      <c r="AF79" s="213"/>
      <c r="AG79" s="213"/>
      <c r="AH79" s="213"/>
      <c r="AI79" s="214"/>
      <c r="AJ79" s="215" t="s">
        <v>35</v>
      </c>
      <c r="AK79" s="213"/>
      <c r="AL79" s="213"/>
      <c r="AM79" s="213"/>
      <c r="AN79" s="213"/>
      <c r="AO79" s="213"/>
      <c r="AP79" s="213"/>
      <c r="AQ79" s="213"/>
      <c r="AR79" s="214"/>
      <c r="AS79" s="158" t="s">
        <v>44</v>
      </c>
      <c r="AT79" s="159"/>
      <c r="AU79" s="159"/>
      <c r="AV79" s="159"/>
      <c r="AW79" s="159"/>
      <c r="AX79" s="159"/>
      <c r="AY79" s="159"/>
      <c r="AZ79" s="159"/>
      <c r="BA79" s="159"/>
      <c r="BB79" s="159"/>
      <c r="BC79" s="160"/>
    </row>
    <row r="80" spans="18:55" ht="9" customHeight="1">
      <c r="R80" s="205"/>
      <c r="S80" s="206"/>
      <c r="T80" s="206"/>
      <c r="U80" s="206"/>
      <c r="V80" s="206"/>
      <c r="W80" s="206"/>
      <c r="X80" s="206"/>
      <c r="Y80" s="206"/>
      <c r="Z80" s="207"/>
      <c r="AA80" s="210"/>
      <c r="AB80" s="206"/>
      <c r="AC80" s="206"/>
      <c r="AD80" s="206"/>
      <c r="AE80" s="206"/>
      <c r="AF80" s="206"/>
      <c r="AG80" s="206"/>
      <c r="AH80" s="206"/>
      <c r="AI80" s="207"/>
      <c r="AJ80" s="210"/>
      <c r="AK80" s="206"/>
      <c r="AL80" s="206"/>
      <c r="AM80" s="206"/>
      <c r="AN80" s="206"/>
      <c r="AO80" s="206"/>
      <c r="AP80" s="206"/>
      <c r="AQ80" s="206"/>
      <c r="AR80" s="207"/>
      <c r="AS80" s="161"/>
      <c r="AT80" s="162"/>
      <c r="AU80" s="162"/>
      <c r="AV80" s="162"/>
      <c r="AW80" s="162"/>
      <c r="AX80" s="162"/>
      <c r="AY80" s="162"/>
      <c r="AZ80" s="162"/>
      <c r="BA80" s="162"/>
      <c r="BB80" s="162"/>
      <c r="BC80" s="163"/>
    </row>
    <row r="81" spans="17:55" ht="15.75" customHeight="1">
      <c r="Q81" s="24"/>
      <c r="R81" s="175"/>
      <c r="S81" s="176"/>
      <c r="T81" s="176"/>
      <c r="U81" s="176"/>
      <c r="V81" s="176"/>
      <c r="W81" s="176"/>
      <c r="X81" s="176"/>
      <c r="Y81" s="176"/>
      <c r="Z81" s="177"/>
      <c r="AA81" s="181"/>
      <c r="AB81" s="176"/>
      <c r="AC81" s="176"/>
      <c r="AD81" s="176"/>
      <c r="AE81" s="176"/>
      <c r="AF81" s="176"/>
      <c r="AG81" s="176"/>
      <c r="AH81" s="176"/>
      <c r="AI81" s="177"/>
      <c r="AJ81" s="181"/>
      <c r="AK81" s="176"/>
      <c r="AL81" s="176"/>
      <c r="AM81" s="176"/>
      <c r="AN81" s="176"/>
      <c r="AO81" s="176"/>
      <c r="AP81" s="176"/>
      <c r="AQ81" s="176"/>
      <c r="AR81" s="177"/>
      <c r="AS81" s="183"/>
      <c r="AT81" s="184"/>
      <c r="AU81" s="184"/>
      <c r="AV81" s="184"/>
      <c r="AW81" s="184"/>
      <c r="AX81" s="184"/>
      <c r="AY81" s="184"/>
      <c r="AZ81" s="184"/>
      <c r="BA81" s="184"/>
      <c r="BB81" s="184"/>
      <c r="BC81" s="185"/>
    </row>
    <row r="82" spans="17:55" ht="29.25" customHeight="1" thickBot="1">
      <c r="Q82" s="24"/>
      <c r="R82" s="178"/>
      <c r="S82" s="179"/>
      <c r="T82" s="179"/>
      <c r="U82" s="179"/>
      <c r="V82" s="179"/>
      <c r="W82" s="179"/>
      <c r="X82" s="179"/>
      <c r="Y82" s="179"/>
      <c r="Z82" s="180"/>
      <c r="AA82" s="182"/>
      <c r="AB82" s="179"/>
      <c r="AC82" s="179"/>
      <c r="AD82" s="179"/>
      <c r="AE82" s="179"/>
      <c r="AF82" s="179"/>
      <c r="AG82" s="179"/>
      <c r="AH82" s="179"/>
      <c r="AI82" s="180"/>
      <c r="AJ82" s="182"/>
      <c r="AK82" s="179"/>
      <c r="AL82" s="179"/>
      <c r="AM82" s="179"/>
      <c r="AN82" s="179"/>
      <c r="AO82" s="179"/>
      <c r="AP82" s="179"/>
      <c r="AQ82" s="179"/>
      <c r="AR82" s="180"/>
      <c r="AS82" s="186"/>
      <c r="AT82" s="187"/>
      <c r="AU82" s="187"/>
      <c r="AV82" s="187"/>
      <c r="AW82" s="187"/>
      <c r="AX82" s="187"/>
      <c r="AY82" s="187"/>
      <c r="AZ82" s="187"/>
      <c r="BA82" s="187"/>
      <c r="BB82" s="187"/>
      <c r="BC82" s="188"/>
    </row>
    <row r="83" spans="17:55" ht="21.75" customHeight="1">
      <c r="Q83" s="37"/>
      <c r="R83" s="83" t="s">
        <v>31</v>
      </c>
      <c r="S83" s="83"/>
      <c r="T83" s="83" t="s">
        <v>45</v>
      </c>
      <c r="U83" s="83" t="s">
        <v>66</v>
      </c>
      <c r="V83" s="84"/>
      <c r="W83" s="83"/>
      <c r="X83" s="83"/>
      <c r="Y83" s="83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</row>
    <row r="84" spans="17:55" ht="18" customHeight="1">
      <c r="Q84" s="37"/>
      <c r="R84" s="83"/>
      <c r="S84" s="83"/>
      <c r="T84" s="83" t="s">
        <v>37</v>
      </c>
      <c r="U84" s="83" t="s">
        <v>67</v>
      </c>
      <c r="V84" s="84"/>
      <c r="W84" s="83"/>
      <c r="X84" s="83"/>
      <c r="Y84" s="83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</row>
    <row r="85" spans="17:55" ht="17.25" customHeight="1">
      <c r="Q85" s="20"/>
      <c r="R85" s="83"/>
      <c r="S85" s="83"/>
      <c r="T85" s="83" t="s">
        <v>38</v>
      </c>
      <c r="U85" s="83" t="s">
        <v>93</v>
      </c>
      <c r="V85" s="84"/>
      <c r="W85" s="83"/>
      <c r="X85" s="83"/>
      <c r="Y85" s="83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</row>
    <row r="86" spans="17:55" ht="17.25" customHeight="1">
      <c r="Q86" s="21"/>
      <c r="R86" s="83"/>
      <c r="S86" s="83"/>
      <c r="T86" s="83" t="s">
        <v>39</v>
      </c>
      <c r="U86" s="83" t="s">
        <v>32</v>
      </c>
      <c r="V86" s="84"/>
      <c r="W86" s="83"/>
      <c r="X86" s="83"/>
      <c r="Y86" s="83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</row>
    <row r="87" spans="17:55" ht="17.25" customHeight="1">
      <c r="Q87" s="21"/>
      <c r="R87" s="83"/>
      <c r="S87" s="83"/>
      <c r="T87" s="83" t="s">
        <v>40</v>
      </c>
      <c r="U87" s="83" t="s">
        <v>68</v>
      </c>
      <c r="V87" s="84"/>
      <c r="W87" s="83"/>
      <c r="X87" s="83"/>
      <c r="Y87" s="83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</row>
    <row r="88" spans="17:55" ht="12.75" customHeight="1">
      <c r="R88" s="83"/>
      <c r="S88" s="83"/>
      <c r="T88" s="83"/>
      <c r="U88" s="83"/>
      <c r="V88" s="84"/>
      <c r="W88" s="83"/>
      <c r="X88" s="83"/>
      <c r="Y88" s="83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</row>
    <row r="89" spans="17:55" ht="5.25" customHeight="1"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</row>
    <row r="90" spans="17:55" ht="9" customHeight="1">
      <c r="R90" s="89"/>
      <c r="S90" s="46"/>
      <c r="T90" s="90"/>
      <c r="U90" s="90"/>
      <c r="V90" s="90"/>
      <c r="W90" s="90"/>
      <c r="X90" s="90"/>
      <c r="Y90" s="90"/>
      <c r="Z90" s="90"/>
      <c r="AA90" s="90"/>
      <c r="AB90" s="91"/>
      <c r="AC90" s="91"/>
      <c r="AD90" s="344" t="s">
        <v>24</v>
      </c>
      <c r="AE90" s="344"/>
      <c r="AF90" s="344"/>
      <c r="AG90" s="344"/>
      <c r="AH90" s="344"/>
      <c r="AI90" s="344"/>
      <c r="AJ90" s="344"/>
      <c r="AK90" s="344"/>
      <c r="AL90" s="344"/>
      <c r="AM90" s="344"/>
      <c r="AN90" s="344"/>
      <c r="AO90" s="344"/>
      <c r="AP90" s="344"/>
      <c r="AQ90" s="227" t="s">
        <v>92</v>
      </c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80"/>
      <c r="BC90" s="92"/>
    </row>
    <row r="91" spans="17:55" ht="16.5" customHeight="1" thickBot="1"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345"/>
      <c r="AE91" s="345"/>
      <c r="AF91" s="345"/>
      <c r="AG91" s="345"/>
      <c r="AH91" s="345"/>
      <c r="AI91" s="345"/>
      <c r="AJ91" s="345"/>
      <c r="AK91" s="345"/>
      <c r="AL91" s="345"/>
      <c r="AM91" s="345"/>
      <c r="AN91" s="345"/>
      <c r="AO91" s="345"/>
      <c r="AP91" s="345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47"/>
      <c r="BC91" s="47"/>
    </row>
    <row r="92" spans="17:55" ht="16.5" customHeight="1" thickTop="1"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9"/>
      <c r="AR92" s="49"/>
      <c r="AS92" s="49"/>
      <c r="AT92" s="49"/>
      <c r="AU92" s="49"/>
      <c r="AV92" s="49"/>
      <c r="AW92" s="49"/>
      <c r="AX92" s="47"/>
      <c r="AY92" s="47"/>
      <c r="AZ92" s="47"/>
      <c r="BA92" s="47"/>
      <c r="BB92" s="47"/>
      <c r="BC92" s="47"/>
    </row>
    <row r="93" spans="17:55" ht="16.5" customHeight="1" thickBot="1"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336" t="str">
        <f>IF(+$C$10=0,"年　　月　　日",+$C$10)</f>
        <v>年　　月　　日</v>
      </c>
      <c r="AW93" s="336"/>
      <c r="AX93" s="336"/>
      <c r="AY93" s="336"/>
      <c r="AZ93" s="336"/>
      <c r="BA93" s="336"/>
      <c r="BB93" s="336"/>
      <c r="BC93" s="336"/>
    </row>
    <row r="94" spans="17:55" ht="18" customHeight="1">
      <c r="R94" s="50"/>
      <c r="S94" s="337" t="s">
        <v>57</v>
      </c>
      <c r="T94" s="337"/>
      <c r="U94" s="337"/>
      <c r="V94" s="337"/>
      <c r="W94" s="337"/>
      <c r="X94" s="337"/>
      <c r="Y94" s="337"/>
      <c r="Z94" s="337"/>
      <c r="AA94" s="337"/>
      <c r="AB94" s="337"/>
      <c r="AC94" s="337"/>
      <c r="AD94" s="337"/>
      <c r="AE94" s="337"/>
      <c r="AF94" s="337"/>
      <c r="AG94" s="51"/>
      <c r="AH94" s="52"/>
      <c r="AI94" s="52"/>
      <c r="AJ94" s="52"/>
      <c r="AK94" s="339" t="s">
        <v>84</v>
      </c>
      <c r="AL94" s="340"/>
      <c r="AM94" s="340"/>
      <c r="AN94" s="340"/>
      <c r="AO94" s="340"/>
      <c r="AP94" s="53"/>
      <c r="AQ94" s="53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5"/>
    </row>
    <row r="95" spans="17:55" ht="16.5" customHeight="1">
      <c r="R95" s="56"/>
      <c r="S95" s="338"/>
      <c r="T95" s="338"/>
      <c r="U95" s="338"/>
      <c r="V95" s="338"/>
      <c r="W95" s="338"/>
      <c r="X95" s="338"/>
      <c r="Y95" s="338"/>
      <c r="Z95" s="338"/>
      <c r="AA95" s="338"/>
      <c r="AB95" s="338"/>
      <c r="AC95" s="338"/>
      <c r="AD95" s="338"/>
      <c r="AE95" s="338"/>
      <c r="AF95" s="338"/>
      <c r="AG95" s="57"/>
      <c r="AH95" s="58" t="s">
        <v>30</v>
      </c>
      <c r="AI95" s="46"/>
      <c r="AJ95" s="46"/>
      <c r="AK95" s="341" t="s">
        <v>26</v>
      </c>
      <c r="AL95" s="342"/>
      <c r="AM95" s="342"/>
      <c r="AN95" s="343" t="str">
        <f>IF(①会社情報入力欄!$C$6=0,"",+①会社情報入力欄!$C$6)</f>
        <v/>
      </c>
      <c r="AO95" s="343"/>
      <c r="AP95" s="343"/>
      <c r="AQ95" s="343"/>
      <c r="AR95" s="343"/>
      <c r="AS95" s="343"/>
      <c r="AT95" s="343"/>
      <c r="AU95" s="59"/>
      <c r="AV95" s="59"/>
      <c r="AW95" s="59"/>
      <c r="AX95" s="47"/>
      <c r="AY95" s="47"/>
      <c r="AZ95" s="47"/>
      <c r="BA95" s="47"/>
      <c r="BB95" s="47"/>
      <c r="BC95" s="60"/>
    </row>
    <row r="96" spans="17:55" ht="22.5" customHeight="1">
      <c r="R96" s="56"/>
      <c r="S96" s="338"/>
      <c r="T96" s="338"/>
      <c r="U96" s="338"/>
      <c r="V96" s="338"/>
      <c r="W96" s="338"/>
      <c r="X96" s="338"/>
      <c r="Y96" s="338"/>
      <c r="Z96" s="338"/>
      <c r="AA96" s="338"/>
      <c r="AB96" s="338"/>
      <c r="AC96" s="338"/>
      <c r="AD96" s="338"/>
      <c r="AE96" s="338"/>
      <c r="AF96" s="338"/>
      <c r="AG96" s="57"/>
      <c r="AH96" s="46"/>
      <c r="AI96" s="58"/>
      <c r="AJ96" s="46"/>
      <c r="AK96" s="228" t="s">
        <v>23</v>
      </c>
      <c r="AL96" s="229"/>
      <c r="AM96" s="229"/>
      <c r="AN96" s="261" t="str">
        <f>IF(①会社情報入力欄!$C$7=0,"",+①会社情報入力欄!$C$7)</f>
        <v/>
      </c>
      <c r="AO96" s="257"/>
      <c r="AP96" s="257"/>
      <c r="AQ96" s="257"/>
      <c r="AR96" s="257"/>
      <c r="AS96" s="257"/>
      <c r="AT96" s="257"/>
      <c r="AU96" s="257"/>
      <c r="AV96" s="257"/>
      <c r="AW96" s="257"/>
      <c r="AX96" s="257"/>
      <c r="AY96" s="257"/>
      <c r="AZ96" s="257"/>
      <c r="BA96" s="257"/>
      <c r="BB96" s="257"/>
      <c r="BC96" s="258"/>
    </row>
    <row r="97" spans="18:55" ht="22.5" customHeight="1">
      <c r="R97" s="230" t="s">
        <v>88</v>
      </c>
      <c r="S97" s="231"/>
      <c r="T97" s="231"/>
      <c r="U97" s="231"/>
      <c r="V97" s="232"/>
      <c r="W97" s="236" t="str">
        <f>IF($C$12=0,"",+$C$12)</f>
        <v/>
      </c>
      <c r="X97" s="236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61"/>
      <c r="AK97" s="228"/>
      <c r="AL97" s="229"/>
      <c r="AM97" s="229"/>
      <c r="AN97" s="238" t="str">
        <f>IF(①会社情報入力欄!$C$8=0,"",+①会社情報入力欄!$C$8)</f>
        <v/>
      </c>
      <c r="AO97" s="239"/>
      <c r="AP97" s="239"/>
      <c r="AQ97" s="239"/>
      <c r="AR97" s="239"/>
      <c r="AS97" s="239"/>
      <c r="AT97" s="239"/>
      <c r="AU97" s="239"/>
      <c r="AV97" s="239"/>
      <c r="AW97" s="239"/>
      <c r="AX97" s="239"/>
      <c r="AY97" s="239"/>
      <c r="AZ97" s="239"/>
      <c r="BA97" s="239"/>
      <c r="BB97" s="239"/>
      <c r="BC97" s="240"/>
    </row>
    <row r="98" spans="18:55" ht="33.75" customHeight="1">
      <c r="R98" s="233"/>
      <c r="S98" s="234"/>
      <c r="T98" s="234"/>
      <c r="U98" s="234"/>
      <c r="V98" s="235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62"/>
      <c r="AK98" s="228" t="s">
        <v>0</v>
      </c>
      <c r="AL98" s="229"/>
      <c r="AM98" s="229"/>
      <c r="AN98" s="241" t="str">
        <f>IF(①会社情報入力欄!$C$9=0,"",+①会社情報入力欄!$C$9)</f>
        <v/>
      </c>
      <c r="AO98" s="241"/>
      <c r="AP98" s="241"/>
      <c r="AQ98" s="241"/>
      <c r="AR98" s="241"/>
      <c r="AS98" s="241"/>
      <c r="AT98" s="241"/>
      <c r="AU98" s="241"/>
      <c r="AV98" s="241"/>
      <c r="AW98" s="241"/>
      <c r="AX98" s="241"/>
      <c r="AY98" s="241"/>
      <c r="AZ98" s="241"/>
      <c r="BA98" s="241"/>
      <c r="BB98" s="63"/>
      <c r="BC98" s="64"/>
    </row>
    <row r="99" spans="18:55" ht="18.75" customHeight="1">
      <c r="R99" s="233"/>
      <c r="S99" s="234"/>
      <c r="T99" s="234"/>
      <c r="U99" s="234"/>
      <c r="V99" s="235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62"/>
      <c r="AK99" s="228"/>
      <c r="AL99" s="229"/>
      <c r="AM99" s="229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63"/>
      <c r="BC99" s="64"/>
    </row>
    <row r="100" spans="18:55" ht="18.75" customHeight="1">
      <c r="R100" s="165" t="s">
        <v>85</v>
      </c>
      <c r="S100" s="166"/>
      <c r="T100" s="166"/>
      <c r="U100" s="166"/>
      <c r="V100" s="167"/>
      <c r="W100" s="65"/>
      <c r="X100" s="213" t="s">
        <v>16</v>
      </c>
      <c r="Y100" s="248" t="str">
        <f>IF(AND($E$17=0,$G$17=0),"",+$E$17&amp;$F$17&amp;$G$17)</f>
        <v/>
      </c>
      <c r="Z100" s="248"/>
      <c r="AA100" s="248"/>
      <c r="AB100" s="248"/>
      <c r="AC100" s="248"/>
      <c r="AD100" s="248"/>
      <c r="AE100" s="248"/>
      <c r="AF100" s="248"/>
      <c r="AG100" s="248"/>
      <c r="AH100" s="213" t="s">
        <v>17</v>
      </c>
      <c r="AI100" s="213"/>
      <c r="AJ100" s="66"/>
      <c r="AK100" s="255" t="s">
        <v>1</v>
      </c>
      <c r="AL100" s="256"/>
      <c r="AM100" s="256"/>
      <c r="AN100" s="257" t="str">
        <f>IF(①会社情報入力欄!$C$10=0,"",①会社情報入力欄!$C$10)</f>
        <v/>
      </c>
      <c r="AO100" s="257"/>
      <c r="AP100" s="257"/>
      <c r="AQ100" s="257"/>
      <c r="AR100" s="257"/>
      <c r="AS100" s="257"/>
      <c r="AT100" s="257"/>
      <c r="AU100" s="257"/>
      <c r="AV100" s="257"/>
      <c r="AW100" s="257"/>
      <c r="AX100" s="257"/>
      <c r="AY100" s="257"/>
      <c r="AZ100" s="257"/>
      <c r="BA100" s="257"/>
      <c r="BB100" s="257"/>
      <c r="BC100" s="258"/>
    </row>
    <row r="101" spans="18:55" ht="26.25" customHeight="1">
      <c r="R101" s="242"/>
      <c r="S101" s="243"/>
      <c r="T101" s="243"/>
      <c r="U101" s="243"/>
      <c r="V101" s="244"/>
      <c r="W101" s="46"/>
      <c r="X101" s="152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152"/>
      <c r="AI101" s="152"/>
      <c r="AJ101" s="67"/>
      <c r="AK101" s="259" t="s">
        <v>52</v>
      </c>
      <c r="AL101" s="260"/>
      <c r="AM101" s="260"/>
      <c r="AN101" s="257" t="str">
        <f>IF(①会社情報入力欄!$C$11=0,"",+①会社情報入力欄!$C$11)</f>
        <v/>
      </c>
      <c r="AO101" s="257"/>
      <c r="AP101" s="257"/>
      <c r="AQ101" s="257"/>
      <c r="AR101" s="257"/>
      <c r="AS101" s="257"/>
      <c r="AT101" s="257"/>
      <c r="AU101" s="257"/>
      <c r="AV101" s="257"/>
      <c r="AW101" s="257"/>
      <c r="AX101" s="257"/>
      <c r="AY101" s="257"/>
      <c r="AZ101" s="257"/>
      <c r="BA101" s="257"/>
      <c r="BB101" s="257"/>
      <c r="BC101" s="258"/>
    </row>
    <row r="102" spans="18:55" ht="24.75" customHeight="1">
      <c r="R102" s="245"/>
      <c r="S102" s="246"/>
      <c r="T102" s="246"/>
      <c r="U102" s="246"/>
      <c r="V102" s="247"/>
      <c r="W102" s="68"/>
      <c r="X102" s="206"/>
      <c r="Y102" s="250"/>
      <c r="Z102" s="250"/>
      <c r="AA102" s="250"/>
      <c r="AB102" s="250"/>
      <c r="AC102" s="250"/>
      <c r="AD102" s="250"/>
      <c r="AE102" s="250"/>
      <c r="AF102" s="250"/>
      <c r="AG102" s="250"/>
      <c r="AH102" s="206"/>
      <c r="AI102" s="206"/>
      <c r="AJ102" s="69"/>
      <c r="AK102" s="251" t="s">
        <v>83</v>
      </c>
      <c r="AL102" s="252"/>
      <c r="AM102" s="252"/>
      <c r="AN102" s="253" t="str">
        <f>IF(①会社情報入力欄!$C$12=0,"",+①会社情報入力欄!$C$12)</f>
        <v/>
      </c>
      <c r="AO102" s="253"/>
      <c r="AP102" s="253"/>
      <c r="AQ102" s="253"/>
      <c r="AR102" s="253"/>
      <c r="AS102" s="253"/>
      <c r="AT102" s="253"/>
      <c r="AU102" s="253"/>
      <c r="AV102" s="253"/>
      <c r="AW102" s="253"/>
      <c r="AX102" s="253"/>
      <c r="AY102" s="253"/>
      <c r="AZ102" s="253"/>
      <c r="BA102" s="253"/>
      <c r="BB102" s="253"/>
      <c r="BC102" s="254"/>
    </row>
    <row r="103" spans="18:55" ht="24.75" customHeight="1">
      <c r="R103" s="169" t="s">
        <v>22</v>
      </c>
      <c r="S103" s="243" t="s">
        <v>3</v>
      </c>
      <c r="T103" s="243"/>
      <c r="U103" s="243"/>
      <c r="V103" s="244"/>
      <c r="W103" s="168" t="str">
        <f>IF($C$19=0,"0",+$C$19)</f>
        <v>0</v>
      </c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46"/>
      <c r="AK103" s="172" t="s">
        <v>46</v>
      </c>
      <c r="AL103" s="276" t="s">
        <v>9</v>
      </c>
      <c r="AM103" s="276"/>
      <c r="AN103" s="276"/>
      <c r="AO103" s="276"/>
      <c r="AP103" s="276"/>
      <c r="AQ103" s="276"/>
      <c r="AR103" s="262"/>
      <c r="AS103" s="262"/>
      <c r="AT103" s="262"/>
      <c r="AU103" s="70" t="s">
        <v>27</v>
      </c>
      <c r="AV103" s="263"/>
      <c r="AW103" s="263"/>
      <c r="AX103" s="263"/>
      <c r="AY103" s="263"/>
      <c r="AZ103" s="70" t="s">
        <v>27</v>
      </c>
      <c r="BA103" s="262"/>
      <c r="BB103" s="262"/>
      <c r="BC103" s="268"/>
    </row>
    <row r="104" spans="18:55" ht="24.75" customHeight="1">
      <c r="R104" s="170"/>
      <c r="S104" s="142" t="s">
        <v>4</v>
      </c>
      <c r="T104" s="142"/>
      <c r="U104" s="142"/>
      <c r="V104" s="143"/>
      <c r="W104" s="277" t="str">
        <f>IF($C$20=0,"0",+$C$20)</f>
        <v>0</v>
      </c>
      <c r="X104" s="277"/>
      <c r="Y104" s="277"/>
      <c r="Z104" s="277"/>
      <c r="AA104" s="277"/>
      <c r="AB104" s="277"/>
      <c r="AC104" s="277"/>
      <c r="AD104" s="277"/>
      <c r="AE104" s="277"/>
      <c r="AF104" s="277"/>
      <c r="AG104" s="277"/>
      <c r="AH104" s="277"/>
      <c r="AI104" s="277"/>
      <c r="AJ104" s="71"/>
      <c r="AK104" s="173"/>
      <c r="AL104" s="144" t="s">
        <v>10</v>
      </c>
      <c r="AM104" s="144"/>
      <c r="AN104" s="144"/>
      <c r="AO104" s="144"/>
      <c r="AP104" s="144"/>
      <c r="AQ104" s="144"/>
      <c r="AR104" s="269"/>
      <c r="AS104" s="269"/>
      <c r="AT104" s="269"/>
      <c r="AU104" s="269"/>
      <c r="AV104" s="269"/>
      <c r="AW104" s="269"/>
      <c r="AX104" s="269"/>
      <c r="AY104" s="269"/>
      <c r="AZ104" s="269"/>
      <c r="BA104" s="269"/>
      <c r="BB104" s="269"/>
      <c r="BC104" s="270"/>
    </row>
    <row r="105" spans="18:55" ht="24.75" customHeight="1">
      <c r="R105" s="170"/>
      <c r="S105" s="145" t="s">
        <v>90</v>
      </c>
      <c r="T105" s="145"/>
      <c r="U105" s="145"/>
      <c r="V105" s="146"/>
      <c r="W105" s="72"/>
      <c r="X105" s="72"/>
      <c r="Y105" s="72"/>
      <c r="Z105" s="72"/>
      <c r="AA105" s="72"/>
      <c r="AB105" s="72"/>
      <c r="AC105" s="72"/>
      <c r="AD105" s="72" t="s">
        <v>21</v>
      </c>
      <c r="AE105" s="271" t="str">
        <f>IF($C$21="","",+$C$21)</f>
        <v/>
      </c>
      <c r="AF105" s="271"/>
      <c r="AG105" s="271"/>
      <c r="AH105" s="72" t="s">
        <v>11</v>
      </c>
      <c r="AI105" s="72" t="s">
        <v>20</v>
      </c>
      <c r="AJ105" s="73"/>
      <c r="AK105" s="173"/>
      <c r="AL105" s="144" t="s">
        <v>28</v>
      </c>
      <c r="AM105" s="144"/>
      <c r="AN105" s="144"/>
      <c r="AO105" s="144"/>
      <c r="AP105" s="144"/>
      <c r="AQ105" s="144"/>
      <c r="AR105" s="272"/>
      <c r="AS105" s="272"/>
      <c r="AT105" s="272"/>
      <c r="AU105" s="272"/>
      <c r="AV105" s="272"/>
      <c r="AW105" s="272"/>
      <c r="AX105" s="272"/>
      <c r="AY105" s="272"/>
      <c r="AZ105" s="272"/>
      <c r="BA105" s="272"/>
      <c r="BB105" s="273" t="s">
        <v>11</v>
      </c>
      <c r="BC105" s="274"/>
    </row>
    <row r="106" spans="18:55" ht="24.75" customHeight="1">
      <c r="R106" s="171"/>
      <c r="S106" s="246" t="s">
        <v>89</v>
      </c>
      <c r="T106" s="246"/>
      <c r="U106" s="246"/>
      <c r="V106" s="247"/>
      <c r="W106" s="147" t="str">
        <f>IF($C$22=0,"0",+$C$22)</f>
        <v>0</v>
      </c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68"/>
      <c r="AK106" s="173"/>
      <c r="AL106" s="144" t="s">
        <v>18</v>
      </c>
      <c r="AM106" s="144"/>
      <c r="AN106" s="144"/>
      <c r="AO106" s="144"/>
      <c r="AP106" s="144"/>
      <c r="AQ106" s="144"/>
      <c r="AR106" s="275"/>
      <c r="AS106" s="275"/>
      <c r="AT106" s="275"/>
      <c r="AU106" s="275"/>
      <c r="AV106" s="275"/>
      <c r="AW106" s="275"/>
      <c r="AX106" s="275"/>
      <c r="AY106" s="275"/>
      <c r="AZ106" s="275"/>
      <c r="BA106" s="275"/>
      <c r="BB106" s="275"/>
      <c r="BC106" s="74"/>
    </row>
    <row r="107" spans="18:55" ht="24.75" customHeight="1">
      <c r="R107" s="165" t="s">
        <v>6</v>
      </c>
      <c r="S107" s="166"/>
      <c r="T107" s="166"/>
      <c r="U107" s="166"/>
      <c r="V107" s="167"/>
      <c r="W107" s="168" t="str">
        <f>IF($C$23=0,"0",+$C$23)</f>
        <v>0</v>
      </c>
      <c r="X107" s="168"/>
      <c r="Y107" s="168"/>
      <c r="Z107" s="168"/>
      <c r="AA107" s="168"/>
      <c r="AB107" s="168"/>
      <c r="AC107" s="168"/>
      <c r="AD107" s="168"/>
      <c r="AE107" s="168"/>
      <c r="AF107" s="168"/>
      <c r="AG107" s="168"/>
      <c r="AH107" s="168"/>
      <c r="AI107" s="168"/>
      <c r="AJ107" s="46"/>
      <c r="AK107" s="173"/>
      <c r="AL107" s="264" t="s">
        <v>19</v>
      </c>
      <c r="AM107" s="264"/>
      <c r="AN107" s="264"/>
      <c r="AO107" s="264"/>
      <c r="AP107" s="264"/>
      <c r="AQ107" s="264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60"/>
    </row>
    <row r="108" spans="18:55" ht="24.75" customHeight="1">
      <c r="R108" s="139" t="s">
        <v>7</v>
      </c>
      <c r="S108" s="140"/>
      <c r="T108" s="140"/>
      <c r="U108" s="140"/>
      <c r="V108" s="141"/>
      <c r="W108" s="265" t="str">
        <f>IF($C$24=0,"0",+$C$24)</f>
        <v>0</v>
      </c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I108" s="265"/>
      <c r="AJ108" s="75"/>
      <c r="AK108" s="173"/>
      <c r="AL108" s="359" t="s">
        <v>12</v>
      </c>
      <c r="AM108" s="359"/>
      <c r="AN108" s="359"/>
      <c r="AO108" s="359"/>
      <c r="AP108" s="359"/>
      <c r="AQ108" s="359"/>
      <c r="AR108" s="266" t="s">
        <v>13</v>
      </c>
      <c r="AS108" s="266"/>
      <c r="AT108" s="266"/>
      <c r="AU108" s="267"/>
      <c r="AV108" s="267"/>
      <c r="AW108" s="267"/>
      <c r="AX108" s="267"/>
      <c r="AY108" s="76" t="s">
        <v>11</v>
      </c>
      <c r="AZ108" s="158"/>
      <c r="BA108" s="159"/>
      <c r="BB108" s="159"/>
      <c r="BC108" s="160"/>
    </row>
    <row r="109" spans="18:55" ht="24.75" customHeight="1">
      <c r="R109" s="242" t="s">
        <v>86</v>
      </c>
      <c r="S109" s="243"/>
      <c r="T109" s="243"/>
      <c r="U109" s="243"/>
      <c r="V109" s="244"/>
      <c r="W109" s="168" t="str">
        <f>IF($C$25=0,"0",+$C$25)</f>
        <v>0</v>
      </c>
      <c r="X109" s="168"/>
      <c r="Y109" s="168"/>
      <c r="Z109" s="168"/>
      <c r="AA109" s="168"/>
      <c r="AB109" s="168"/>
      <c r="AC109" s="168"/>
      <c r="AD109" s="168"/>
      <c r="AE109" s="168"/>
      <c r="AF109" s="168"/>
      <c r="AG109" s="168"/>
      <c r="AH109" s="168"/>
      <c r="AI109" s="168"/>
      <c r="AJ109" s="46"/>
      <c r="AK109" s="174"/>
      <c r="AL109" s="360"/>
      <c r="AM109" s="360"/>
      <c r="AN109" s="360"/>
      <c r="AO109" s="360"/>
      <c r="AP109" s="360"/>
      <c r="AQ109" s="360"/>
      <c r="AR109" s="164" t="s">
        <v>14</v>
      </c>
      <c r="AS109" s="164"/>
      <c r="AT109" s="164"/>
      <c r="AU109" s="356"/>
      <c r="AV109" s="356"/>
      <c r="AW109" s="356"/>
      <c r="AX109" s="356"/>
      <c r="AY109" s="77" t="s">
        <v>11</v>
      </c>
      <c r="AZ109" s="161"/>
      <c r="BA109" s="162"/>
      <c r="BB109" s="162"/>
      <c r="BC109" s="163"/>
    </row>
    <row r="110" spans="18:55" ht="24.75" customHeight="1">
      <c r="R110" s="139" t="s">
        <v>87</v>
      </c>
      <c r="S110" s="140"/>
      <c r="T110" s="140"/>
      <c r="U110" s="140"/>
      <c r="V110" s="141"/>
      <c r="W110" s="346" t="str">
        <f>IF($C$26=0,"",+$C$26)</f>
        <v/>
      </c>
      <c r="X110" s="346"/>
      <c r="Y110" s="346"/>
      <c r="Z110" s="346"/>
      <c r="AA110" s="346"/>
      <c r="AB110" s="346"/>
      <c r="AC110" s="346"/>
      <c r="AD110" s="346"/>
      <c r="AE110" s="346"/>
      <c r="AF110" s="346"/>
      <c r="AG110" s="346"/>
      <c r="AH110" s="346"/>
      <c r="AI110" s="346"/>
      <c r="AJ110" s="346"/>
      <c r="AK110" s="346"/>
      <c r="AL110" s="346"/>
      <c r="AM110" s="346"/>
      <c r="AN110" s="346"/>
      <c r="AO110" s="346"/>
      <c r="AP110" s="346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7"/>
    </row>
    <row r="111" spans="18:55" ht="24.75" customHeight="1">
      <c r="R111" s="151" t="s">
        <v>41</v>
      </c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3"/>
      <c r="AK111" s="154" t="s">
        <v>42</v>
      </c>
      <c r="AL111" s="155"/>
      <c r="AM111" s="155"/>
      <c r="AN111" s="155"/>
      <c r="AO111" s="154" t="s">
        <v>43</v>
      </c>
      <c r="AP111" s="155"/>
      <c r="AQ111" s="155"/>
      <c r="AR111" s="155"/>
      <c r="AS111" s="155"/>
      <c r="AT111" s="156"/>
      <c r="AU111" s="216" t="s">
        <v>101</v>
      </c>
      <c r="AV111" s="216"/>
      <c r="AW111" s="216"/>
      <c r="AX111" s="216"/>
      <c r="AY111" s="216"/>
      <c r="AZ111" s="216"/>
      <c r="BA111" s="216"/>
      <c r="BB111" s="216"/>
      <c r="BC111" s="363"/>
    </row>
    <row r="112" spans="18:55" ht="24.75" customHeight="1">
      <c r="R112" s="148" t="str">
        <f>IF($B$28=0,$J$21,+$B$28&amp;$J$21)</f>
        <v/>
      </c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50"/>
      <c r="AK112" s="133" t="str">
        <f>IF($J$28=0,"",+$J$28)</f>
        <v/>
      </c>
      <c r="AL112" s="134"/>
      <c r="AM112" s="134"/>
      <c r="AN112" s="134"/>
      <c r="AO112" s="135" t="str">
        <f>IF($K$28=0,"",+$K$28)</f>
        <v/>
      </c>
      <c r="AP112" s="136"/>
      <c r="AQ112" s="136"/>
      <c r="AR112" s="136"/>
      <c r="AS112" s="136"/>
      <c r="AT112" s="137"/>
      <c r="AU112" s="138" t="str">
        <f>IF($L$28=0,"",$L$28)</f>
        <v/>
      </c>
      <c r="AV112" s="138"/>
      <c r="AW112" s="138"/>
      <c r="AX112" s="138"/>
      <c r="AY112" s="138"/>
      <c r="AZ112" s="138"/>
      <c r="BA112" s="138"/>
      <c r="BB112" s="138"/>
      <c r="BC112" s="74"/>
    </row>
    <row r="113" spans="17:55" ht="24.75" customHeight="1">
      <c r="R113" s="148" t="str">
        <f>IF($B$29=0,"",+$B$29&amp;$J$21)</f>
        <v/>
      </c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50"/>
      <c r="AK113" s="133" t="str">
        <f>IF($J$29=0,"",+$J$29)</f>
        <v/>
      </c>
      <c r="AL113" s="134"/>
      <c r="AM113" s="134"/>
      <c r="AN113" s="134"/>
      <c r="AO113" s="135" t="str">
        <f>IF($K$29=0,"",+$K$29)</f>
        <v/>
      </c>
      <c r="AP113" s="136"/>
      <c r="AQ113" s="136"/>
      <c r="AR113" s="136"/>
      <c r="AS113" s="136"/>
      <c r="AT113" s="137"/>
      <c r="AU113" s="138" t="str">
        <f>IF($L$29=0,"",$L$29)</f>
        <v/>
      </c>
      <c r="AV113" s="138"/>
      <c r="AW113" s="138"/>
      <c r="AX113" s="138"/>
      <c r="AY113" s="138"/>
      <c r="AZ113" s="138"/>
      <c r="BA113" s="138"/>
      <c r="BB113" s="138"/>
      <c r="BC113" s="74"/>
    </row>
    <row r="114" spans="17:55" ht="24" customHeight="1">
      <c r="R114" s="148" t="str">
        <f>IF($B$30=0,"",+$B$30&amp;$J$21)</f>
        <v/>
      </c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50"/>
      <c r="AK114" s="133" t="str">
        <f>IF($J$30=0,"",+$J$30)</f>
        <v/>
      </c>
      <c r="AL114" s="134"/>
      <c r="AM114" s="134"/>
      <c r="AN114" s="134"/>
      <c r="AO114" s="135" t="str">
        <f>IF($K$30=0,"",+$K$30)</f>
        <v/>
      </c>
      <c r="AP114" s="136"/>
      <c r="AQ114" s="136"/>
      <c r="AR114" s="136"/>
      <c r="AS114" s="136"/>
      <c r="AT114" s="137"/>
      <c r="AU114" s="138" t="str">
        <f>IF($L$30=0,"",$L$30)</f>
        <v/>
      </c>
      <c r="AV114" s="138"/>
      <c r="AW114" s="138"/>
      <c r="AX114" s="138"/>
      <c r="AY114" s="138"/>
      <c r="AZ114" s="138"/>
      <c r="BA114" s="138"/>
      <c r="BB114" s="138"/>
      <c r="BC114" s="74"/>
    </row>
    <row r="115" spans="17:55" ht="24" customHeight="1">
      <c r="R115" s="148" t="str">
        <f>IF($B$31=0,"",+$B$31&amp;$J$21)</f>
        <v/>
      </c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50"/>
      <c r="AK115" s="133" t="str">
        <f>IF($J$31=0,"",+$J$31)</f>
        <v/>
      </c>
      <c r="AL115" s="134"/>
      <c r="AM115" s="134"/>
      <c r="AN115" s="134"/>
      <c r="AO115" s="135" t="str">
        <f>IF($K$31=0,"",+$K$31)</f>
        <v/>
      </c>
      <c r="AP115" s="136"/>
      <c r="AQ115" s="136"/>
      <c r="AR115" s="136"/>
      <c r="AS115" s="136"/>
      <c r="AT115" s="137"/>
      <c r="AU115" s="138" t="str">
        <f>IF($L$31=0,"",$L$31)</f>
        <v/>
      </c>
      <c r="AV115" s="138"/>
      <c r="AW115" s="138"/>
      <c r="AX115" s="138"/>
      <c r="AY115" s="138"/>
      <c r="AZ115" s="138"/>
      <c r="BA115" s="138"/>
      <c r="BB115" s="138"/>
      <c r="BC115" s="78"/>
    </row>
    <row r="116" spans="17:55" ht="24" customHeight="1">
      <c r="R116" s="148" t="str">
        <f>IF($B$33=0,"",+$B$33&amp;$J$21)</f>
        <v/>
      </c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50"/>
      <c r="AK116" s="133" t="str">
        <f>IF($J$33=0,"",+$J$33)</f>
        <v/>
      </c>
      <c r="AL116" s="134"/>
      <c r="AM116" s="134"/>
      <c r="AN116" s="134"/>
      <c r="AO116" s="135" t="str">
        <f>IF($K$33=0,"",+$K$33)</f>
        <v/>
      </c>
      <c r="AP116" s="136"/>
      <c r="AQ116" s="136"/>
      <c r="AR116" s="136"/>
      <c r="AS116" s="136"/>
      <c r="AT116" s="137"/>
      <c r="AU116" s="138" t="str">
        <f>IF($L$33=0,"",$L$33)</f>
        <v/>
      </c>
      <c r="AV116" s="138"/>
      <c r="AW116" s="138"/>
      <c r="AX116" s="138"/>
      <c r="AY116" s="138"/>
      <c r="AZ116" s="138"/>
      <c r="BA116" s="138"/>
      <c r="BB116" s="138"/>
      <c r="BC116" s="78"/>
    </row>
    <row r="117" spans="17:55" ht="12" customHeight="1">
      <c r="R117" s="189" t="s">
        <v>15</v>
      </c>
      <c r="S117" s="190"/>
      <c r="T117" s="195" t="str">
        <f>IF(①会社情報入力欄!$C$14=0,"",①会社情報入力欄!$C$14)</f>
        <v/>
      </c>
      <c r="U117" s="195"/>
      <c r="V117" s="195"/>
      <c r="W117" s="195"/>
      <c r="X117" s="195"/>
      <c r="Y117" s="195"/>
      <c r="Z117" s="65"/>
      <c r="AA117" s="198" t="str">
        <f>IF(①会社情報入力欄!$C$15=0,"",①会社情報入力欄!$C$15)</f>
        <v/>
      </c>
      <c r="AB117" s="198"/>
      <c r="AC117" s="198"/>
      <c r="AD117" s="198"/>
      <c r="AE117" s="198"/>
      <c r="AF117" s="198"/>
      <c r="AG117" s="65"/>
      <c r="AH117" s="184" t="str">
        <f>IF(①会社情報入力欄!$C$16=0,"",+①会社情報入力欄!$C$16)</f>
        <v/>
      </c>
      <c r="AI117" s="184"/>
      <c r="AJ117" s="184"/>
      <c r="AK117" s="159" t="s">
        <v>29</v>
      </c>
      <c r="AL117" s="218" t="str">
        <f>IF(①会社情報入力欄!$C$17=0,"",+①会社情報入力欄!$C$17)</f>
        <v/>
      </c>
      <c r="AM117" s="218"/>
      <c r="AN117" s="218"/>
      <c r="AO117" s="218"/>
      <c r="AP117" s="221" t="s">
        <v>99</v>
      </c>
      <c r="AQ117" s="221"/>
      <c r="AR117" s="221"/>
      <c r="AS117" s="224" t="str">
        <f>IF(①会社情報入力欄!$C$18=0,"",+①会社情報入力欄!$C$18)</f>
        <v/>
      </c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82"/>
    </row>
    <row r="118" spans="17:55" ht="12" customHeight="1">
      <c r="R118" s="191"/>
      <c r="S118" s="192"/>
      <c r="T118" s="196"/>
      <c r="U118" s="196"/>
      <c r="V118" s="196"/>
      <c r="W118" s="196"/>
      <c r="X118" s="196"/>
      <c r="Y118" s="196"/>
      <c r="Z118" s="46"/>
      <c r="AA118" s="199"/>
      <c r="AB118" s="199"/>
      <c r="AC118" s="199"/>
      <c r="AD118" s="199"/>
      <c r="AE118" s="199"/>
      <c r="AF118" s="199"/>
      <c r="AG118" s="46"/>
      <c r="AH118" s="201"/>
      <c r="AI118" s="201"/>
      <c r="AJ118" s="201"/>
      <c r="AK118" s="216"/>
      <c r="AL118" s="219"/>
      <c r="AM118" s="219"/>
      <c r="AN118" s="219"/>
      <c r="AO118" s="219"/>
      <c r="AP118" s="222"/>
      <c r="AQ118" s="222"/>
      <c r="AR118" s="222"/>
      <c r="AS118" s="225"/>
      <c r="AT118" s="225"/>
      <c r="AU118" s="225"/>
      <c r="AV118" s="225"/>
      <c r="AW118" s="225"/>
      <c r="AX118" s="225"/>
      <c r="AY118" s="225"/>
      <c r="AZ118" s="225"/>
      <c r="BA118" s="225"/>
      <c r="BB118" s="225"/>
      <c r="BC118" s="81"/>
    </row>
    <row r="119" spans="17:55" ht="19.5" customHeight="1" thickBot="1">
      <c r="R119" s="193"/>
      <c r="S119" s="194"/>
      <c r="T119" s="197"/>
      <c r="U119" s="197"/>
      <c r="V119" s="197"/>
      <c r="W119" s="197"/>
      <c r="X119" s="197"/>
      <c r="Y119" s="197"/>
      <c r="Z119" s="46"/>
      <c r="AA119" s="200"/>
      <c r="AB119" s="200"/>
      <c r="AC119" s="200"/>
      <c r="AD119" s="200"/>
      <c r="AE119" s="200"/>
      <c r="AF119" s="200"/>
      <c r="AG119" s="46"/>
      <c r="AH119" s="187"/>
      <c r="AI119" s="187"/>
      <c r="AJ119" s="187"/>
      <c r="AK119" s="217"/>
      <c r="AL119" s="220"/>
      <c r="AM119" s="220"/>
      <c r="AN119" s="220"/>
      <c r="AO119" s="220"/>
      <c r="AP119" s="223"/>
      <c r="AQ119" s="223"/>
      <c r="AR119" s="223"/>
      <c r="AS119" s="226"/>
      <c r="AT119" s="226"/>
      <c r="AU119" s="226"/>
      <c r="AV119" s="226"/>
      <c r="AW119" s="226"/>
      <c r="AX119" s="226"/>
      <c r="AY119" s="226"/>
      <c r="AZ119" s="226"/>
      <c r="BA119" s="226"/>
      <c r="BB119" s="226"/>
      <c r="BC119" s="81"/>
    </row>
    <row r="120" spans="17:55" ht="5.25" customHeight="1">
      <c r="R120" s="202" t="s">
        <v>34</v>
      </c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I120" s="204"/>
      <c r="AJ120" s="208" t="s">
        <v>33</v>
      </c>
      <c r="AK120" s="203"/>
      <c r="AL120" s="203"/>
      <c r="AM120" s="203"/>
      <c r="AN120" s="203"/>
      <c r="AO120" s="203"/>
      <c r="AP120" s="203"/>
      <c r="AQ120" s="203"/>
      <c r="AR120" s="203"/>
      <c r="AS120" s="203"/>
      <c r="AT120" s="203"/>
      <c r="AU120" s="203"/>
      <c r="AV120" s="203"/>
      <c r="AW120" s="203"/>
      <c r="AX120" s="203"/>
      <c r="AY120" s="203"/>
      <c r="AZ120" s="203"/>
      <c r="BA120" s="203"/>
      <c r="BB120" s="203"/>
      <c r="BC120" s="209"/>
    </row>
    <row r="121" spans="17:55" ht="13.5" customHeight="1">
      <c r="R121" s="205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7"/>
      <c r="AJ121" s="210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206"/>
      <c r="AV121" s="206"/>
      <c r="AW121" s="206"/>
      <c r="AX121" s="206"/>
      <c r="AY121" s="206"/>
      <c r="AZ121" s="206"/>
      <c r="BA121" s="206"/>
      <c r="BB121" s="206"/>
      <c r="BC121" s="211"/>
    </row>
    <row r="122" spans="17:55" ht="11.25" customHeight="1">
      <c r="R122" s="212" t="s">
        <v>35</v>
      </c>
      <c r="S122" s="213"/>
      <c r="T122" s="213"/>
      <c r="U122" s="213"/>
      <c r="V122" s="213"/>
      <c r="W122" s="213"/>
      <c r="X122" s="213"/>
      <c r="Y122" s="213"/>
      <c r="Z122" s="214"/>
      <c r="AA122" s="215" t="s">
        <v>36</v>
      </c>
      <c r="AB122" s="213"/>
      <c r="AC122" s="213"/>
      <c r="AD122" s="213"/>
      <c r="AE122" s="213"/>
      <c r="AF122" s="213"/>
      <c r="AG122" s="213"/>
      <c r="AH122" s="213"/>
      <c r="AI122" s="214"/>
      <c r="AJ122" s="215" t="s">
        <v>35</v>
      </c>
      <c r="AK122" s="213"/>
      <c r="AL122" s="213"/>
      <c r="AM122" s="213"/>
      <c r="AN122" s="213"/>
      <c r="AO122" s="213"/>
      <c r="AP122" s="213"/>
      <c r="AQ122" s="213"/>
      <c r="AR122" s="214"/>
      <c r="AS122" s="158" t="s">
        <v>44</v>
      </c>
      <c r="AT122" s="159"/>
      <c r="AU122" s="159"/>
      <c r="AV122" s="159"/>
      <c r="AW122" s="159"/>
      <c r="AX122" s="159"/>
      <c r="AY122" s="159"/>
      <c r="AZ122" s="159"/>
      <c r="BA122" s="159"/>
      <c r="BB122" s="159"/>
      <c r="BC122" s="160"/>
    </row>
    <row r="123" spans="17:55" ht="9" customHeight="1">
      <c r="R123" s="205"/>
      <c r="S123" s="206"/>
      <c r="T123" s="206"/>
      <c r="U123" s="206"/>
      <c r="V123" s="206"/>
      <c r="W123" s="206"/>
      <c r="X123" s="206"/>
      <c r="Y123" s="206"/>
      <c r="Z123" s="207"/>
      <c r="AA123" s="210"/>
      <c r="AB123" s="206"/>
      <c r="AC123" s="206"/>
      <c r="AD123" s="206"/>
      <c r="AE123" s="206"/>
      <c r="AF123" s="206"/>
      <c r="AG123" s="206"/>
      <c r="AH123" s="206"/>
      <c r="AI123" s="207"/>
      <c r="AJ123" s="210"/>
      <c r="AK123" s="206"/>
      <c r="AL123" s="206"/>
      <c r="AM123" s="206"/>
      <c r="AN123" s="206"/>
      <c r="AO123" s="206"/>
      <c r="AP123" s="206"/>
      <c r="AQ123" s="206"/>
      <c r="AR123" s="207"/>
      <c r="AS123" s="161"/>
      <c r="AT123" s="162"/>
      <c r="AU123" s="162"/>
      <c r="AV123" s="162"/>
      <c r="AW123" s="162"/>
      <c r="AX123" s="162"/>
      <c r="AY123" s="162"/>
      <c r="AZ123" s="162"/>
      <c r="BA123" s="162"/>
      <c r="BB123" s="162"/>
      <c r="BC123" s="163"/>
    </row>
    <row r="124" spans="17:55" ht="15.75" customHeight="1">
      <c r="Q124" s="24"/>
      <c r="R124" s="175"/>
      <c r="S124" s="176"/>
      <c r="T124" s="176"/>
      <c r="U124" s="176"/>
      <c r="V124" s="176"/>
      <c r="W124" s="176"/>
      <c r="X124" s="176"/>
      <c r="Y124" s="176"/>
      <c r="Z124" s="177"/>
      <c r="AA124" s="181"/>
      <c r="AB124" s="176"/>
      <c r="AC124" s="176"/>
      <c r="AD124" s="176"/>
      <c r="AE124" s="176"/>
      <c r="AF124" s="176"/>
      <c r="AG124" s="176"/>
      <c r="AH124" s="176"/>
      <c r="AI124" s="177"/>
      <c r="AJ124" s="181"/>
      <c r="AK124" s="176"/>
      <c r="AL124" s="176"/>
      <c r="AM124" s="176"/>
      <c r="AN124" s="176"/>
      <c r="AO124" s="176"/>
      <c r="AP124" s="176"/>
      <c r="AQ124" s="176"/>
      <c r="AR124" s="177"/>
      <c r="AS124" s="183"/>
      <c r="AT124" s="184"/>
      <c r="AU124" s="184"/>
      <c r="AV124" s="184"/>
      <c r="AW124" s="184"/>
      <c r="AX124" s="184"/>
      <c r="AY124" s="184"/>
      <c r="AZ124" s="184"/>
      <c r="BA124" s="184"/>
      <c r="BB124" s="184"/>
      <c r="BC124" s="185"/>
    </row>
    <row r="125" spans="17:55" ht="29.25" customHeight="1" thickBot="1">
      <c r="Q125" s="24"/>
      <c r="R125" s="178"/>
      <c r="S125" s="179"/>
      <c r="T125" s="179"/>
      <c r="U125" s="179"/>
      <c r="V125" s="179"/>
      <c r="W125" s="179"/>
      <c r="X125" s="179"/>
      <c r="Y125" s="179"/>
      <c r="Z125" s="180"/>
      <c r="AA125" s="182"/>
      <c r="AB125" s="179"/>
      <c r="AC125" s="179"/>
      <c r="AD125" s="179"/>
      <c r="AE125" s="179"/>
      <c r="AF125" s="179"/>
      <c r="AG125" s="179"/>
      <c r="AH125" s="179"/>
      <c r="AI125" s="180"/>
      <c r="AJ125" s="182"/>
      <c r="AK125" s="179"/>
      <c r="AL125" s="179"/>
      <c r="AM125" s="179"/>
      <c r="AN125" s="179"/>
      <c r="AO125" s="179"/>
      <c r="AP125" s="179"/>
      <c r="AQ125" s="179"/>
      <c r="AR125" s="180"/>
      <c r="AS125" s="186"/>
      <c r="AT125" s="187"/>
      <c r="AU125" s="187"/>
      <c r="AV125" s="187"/>
      <c r="AW125" s="187"/>
      <c r="AX125" s="187"/>
      <c r="AY125" s="187"/>
      <c r="AZ125" s="187"/>
      <c r="BA125" s="187"/>
      <c r="BB125" s="187"/>
      <c r="BC125" s="188"/>
    </row>
    <row r="126" spans="17:55" ht="21.75" customHeight="1">
      <c r="Q126" s="37"/>
      <c r="R126" s="83" t="s">
        <v>31</v>
      </c>
      <c r="S126" s="83"/>
      <c r="T126" s="83" t="s">
        <v>45</v>
      </c>
      <c r="U126" s="83" t="s">
        <v>66</v>
      </c>
      <c r="V126" s="84"/>
      <c r="W126" s="83"/>
      <c r="X126" s="83"/>
      <c r="Y126" s="83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79"/>
      <c r="AL126" s="79"/>
      <c r="AM126" s="79"/>
      <c r="AN126" s="79"/>
      <c r="AO126" s="79"/>
      <c r="AP126" s="79"/>
      <c r="AQ126" s="79"/>
      <c r="AR126" s="79"/>
      <c r="AS126" s="79"/>
      <c r="AT126" s="79"/>
      <c r="AU126" s="79"/>
      <c r="AV126" s="79"/>
      <c r="AW126" s="79"/>
      <c r="AX126" s="79"/>
      <c r="AY126" s="79"/>
      <c r="AZ126" s="79"/>
      <c r="BA126" s="79"/>
      <c r="BB126" s="79"/>
      <c r="BC126" s="79"/>
    </row>
    <row r="127" spans="17:55" ht="18" customHeight="1">
      <c r="Q127" s="37"/>
      <c r="R127" s="83"/>
      <c r="S127" s="83"/>
      <c r="T127" s="83" t="s">
        <v>37</v>
      </c>
      <c r="U127" s="83" t="s">
        <v>67</v>
      </c>
      <c r="V127" s="84"/>
      <c r="W127" s="83"/>
      <c r="X127" s="83"/>
      <c r="Y127" s="83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79"/>
      <c r="AL127" s="79"/>
      <c r="AM127" s="79"/>
      <c r="AN127" s="79"/>
      <c r="AO127" s="79"/>
      <c r="AP127" s="79"/>
      <c r="AQ127" s="79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</row>
    <row r="128" spans="17:55" ht="17.25" customHeight="1">
      <c r="Q128" s="20"/>
      <c r="R128" s="83"/>
      <c r="S128" s="83"/>
      <c r="T128" s="83" t="s">
        <v>38</v>
      </c>
      <c r="U128" s="83" t="s">
        <v>93</v>
      </c>
      <c r="V128" s="84"/>
      <c r="W128" s="83"/>
      <c r="X128" s="83"/>
      <c r="Y128" s="83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</row>
    <row r="129" spans="17:55" ht="17.25" customHeight="1">
      <c r="Q129" s="21"/>
      <c r="R129" s="83"/>
      <c r="S129" s="83"/>
      <c r="T129" s="83" t="s">
        <v>39</v>
      </c>
      <c r="U129" s="83" t="s">
        <v>32</v>
      </c>
      <c r="V129" s="84"/>
      <c r="W129" s="83"/>
      <c r="X129" s="83"/>
      <c r="Y129" s="83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</row>
    <row r="130" spans="17:55" ht="17.25" customHeight="1">
      <c r="Q130" s="21"/>
      <c r="R130" s="83"/>
      <c r="S130" s="83"/>
      <c r="T130" s="83" t="s">
        <v>40</v>
      </c>
      <c r="U130" s="83" t="s">
        <v>68</v>
      </c>
      <c r="V130" s="84"/>
      <c r="W130" s="83"/>
      <c r="X130" s="83"/>
      <c r="Y130" s="83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79"/>
      <c r="AL130" s="79"/>
      <c r="AM130" s="79"/>
      <c r="AN130" s="79"/>
      <c r="AO130" s="79"/>
      <c r="AP130" s="79"/>
      <c r="AQ130" s="79"/>
      <c r="AR130" s="79"/>
      <c r="AS130" s="79"/>
      <c r="AT130" s="79"/>
      <c r="AU130" s="79"/>
      <c r="AV130" s="79"/>
      <c r="AW130" s="79"/>
      <c r="AX130" s="79"/>
      <c r="AY130" s="79"/>
      <c r="AZ130" s="79"/>
      <c r="BA130" s="79"/>
      <c r="BB130" s="79"/>
      <c r="BC130" s="79"/>
    </row>
    <row r="131" spans="17:55" ht="12.75" customHeight="1">
      <c r="R131" s="83"/>
      <c r="S131" s="83"/>
      <c r="T131" s="83"/>
      <c r="U131" s="83"/>
      <c r="V131" s="84"/>
      <c r="W131" s="83"/>
      <c r="X131" s="83"/>
      <c r="Y131" s="83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79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</row>
    <row r="132" spans="17:55" ht="17.25" customHeight="1"/>
    <row r="133" spans="17:55" ht="13.5" customHeight="1"/>
  </sheetData>
  <sheetProtection formatCells="0"/>
  <mergeCells count="354">
    <mergeCell ref="R114:AJ114"/>
    <mergeCell ref="AK114:AN114"/>
    <mergeCell ref="AO114:AT114"/>
    <mergeCell ref="AU114:BB114"/>
    <mergeCell ref="R112:AJ112"/>
    <mergeCell ref="AK112:AN112"/>
    <mergeCell ref="AO112:AT112"/>
    <mergeCell ref="AU112:BB112"/>
    <mergeCell ref="R109:V109"/>
    <mergeCell ref="AU109:AX109"/>
    <mergeCell ref="W110:BC110"/>
    <mergeCell ref="AU111:BC111"/>
    <mergeCell ref="S106:V106"/>
    <mergeCell ref="AR106:BB106"/>
    <mergeCell ref="S103:V103"/>
    <mergeCell ref="W103:AI103"/>
    <mergeCell ref="AL103:AQ103"/>
    <mergeCell ref="R113:AJ113"/>
    <mergeCell ref="AK113:AN113"/>
    <mergeCell ref="AO113:AT113"/>
    <mergeCell ref="AU113:BB113"/>
    <mergeCell ref="R108:V108"/>
    <mergeCell ref="W108:AI108"/>
    <mergeCell ref="AR108:AT108"/>
    <mergeCell ref="AU108:AX108"/>
    <mergeCell ref="AL107:AQ107"/>
    <mergeCell ref="AL108:AQ109"/>
    <mergeCell ref="W109:AI109"/>
    <mergeCell ref="AL106:AQ106"/>
    <mergeCell ref="AR103:AT103"/>
    <mergeCell ref="AV103:AY103"/>
    <mergeCell ref="BA103:BC103"/>
    <mergeCell ref="W104:AI104"/>
    <mergeCell ref="AR104:BC104"/>
    <mergeCell ref="AE105:AG105"/>
    <mergeCell ref="AR105:BA105"/>
    <mergeCell ref="BB105:BC105"/>
    <mergeCell ref="AV93:BC93"/>
    <mergeCell ref="S94:AF96"/>
    <mergeCell ref="AK94:AO94"/>
    <mergeCell ref="AK95:AM95"/>
    <mergeCell ref="AN95:AT95"/>
    <mergeCell ref="R72:AJ72"/>
    <mergeCell ref="AK72:AN72"/>
    <mergeCell ref="AO72:AT72"/>
    <mergeCell ref="AU72:BB72"/>
    <mergeCell ref="R73:AJ73"/>
    <mergeCell ref="AK73:AN73"/>
    <mergeCell ref="AO73:AT73"/>
    <mergeCell ref="AU73:BB73"/>
    <mergeCell ref="R81:Z82"/>
    <mergeCell ref="AA81:AI82"/>
    <mergeCell ref="AJ81:AR82"/>
    <mergeCell ref="AS81:BC82"/>
    <mergeCell ref="AK74:AK76"/>
    <mergeCell ref="AL74:AO76"/>
    <mergeCell ref="AP74:AR76"/>
    <mergeCell ref="AS74:BB76"/>
    <mergeCell ref="AD90:AP91"/>
    <mergeCell ref="R74:S76"/>
    <mergeCell ref="R68:AJ68"/>
    <mergeCell ref="AK68:AN68"/>
    <mergeCell ref="AO68:AT68"/>
    <mergeCell ref="AL65:AQ66"/>
    <mergeCell ref="R67:V67"/>
    <mergeCell ref="W67:BC67"/>
    <mergeCell ref="AU68:BC68"/>
    <mergeCell ref="R69:AJ69"/>
    <mergeCell ref="AK69:AN69"/>
    <mergeCell ref="AO69:AT69"/>
    <mergeCell ref="AU69:BB69"/>
    <mergeCell ref="R66:V66"/>
    <mergeCell ref="W66:AI66"/>
    <mergeCell ref="AR66:AT66"/>
    <mergeCell ref="AU66:AX66"/>
    <mergeCell ref="AJ36:AR37"/>
    <mergeCell ref="AS36:BC37"/>
    <mergeCell ref="AJ38:AR39"/>
    <mergeCell ref="AS38:BC39"/>
    <mergeCell ref="AD47:AP48"/>
    <mergeCell ref="AQ47:AW48"/>
    <mergeCell ref="AV50:BC50"/>
    <mergeCell ref="S51:AF53"/>
    <mergeCell ref="AK51:AO51"/>
    <mergeCell ref="AK52:AM52"/>
    <mergeCell ref="AK53:AM54"/>
    <mergeCell ref="AN52:AT52"/>
    <mergeCell ref="AN53:BC53"/>
    <mergeCell ref="R54:V56"/>
    <mergeCell ref="W54:AI56"/>
    <mergeCell ref="AN54:BC54"/>
    <mergeCell ref="AK55:AM56"/>
    <mergeCell ref="AN55:BA56"/>
    <mergeCell ref="AK29:AN29"/>
    <mergeCell ref="AO29:AT29"/>
    <mergeCell ref="AU29:BB29"/>
    <mergeCell ref="R30:AJ30"/>
    <mergeCell ref="AK30:AN30"/>
    <mergeCell ref="R29:AJ29"/>
    <mergeCell ref="AO30:AT30"/>
    <mergeCell ref="AU30:BB30"/>
    <mergeCell ref="B33:I34"/>
    <mergeCell ref="J33:J34"/>
    <mergeCell ref="K33:K34"/>
    <mergeCell ref="L33:L34"/>
    <mergeCell ref="M33:M34"/>
    <mergeCell ref="R34:AI35"/>
    <mergeCell ref="AJ34:BC35"/>
    <mergeCell ref="R31:S33"/>
    <mergeCell ref="T31:Y33"/>
    <mergeCell ref="AA31:AF33"/>
    <mergeCell ref="AH31:AJ33"/>
    <mergeCell ref="AK31:AK33"/>
    <mergeCell ref="AL31:AO33"/>
    <mergeCell ref="AP31:AR33"/>
    <mergeCell ref="AS31:BB33"/>
    <mergeCell ref="L31:L32"/>
    <mergeCell ref="L27:M27"/>
    <mergeCell ref="R28:AJ28"/>
    <mergeCell ref="AK28:AN28"/>
    <mergeCell ref="AO28:AT28"/>
    <mergeCell ref="AU28:BB28"/>
    <mergeCell ref="C25:H25"/>
    <mergeCell ref="R26:AJ26"/>
    <mergeCell ref="AK26:AN26"/>
    <mergeCell ref="AO26:AT26"/>
    <mergeCell ref="AU26:BB26"/>
    <mergeCell ref="C26:M26"/>
    <mergeCell ref="R27:AJ27"/>
    <mergeCell ref="AK27:AN27"/>
    <mergeCell ref="AO27:AT27"/>
    <mergeCell ref="AU27:BB27"/>
    <mergeCell ref="R25:AJ25"/>
    <mergeCell ref="AK25:AN25"/>
    <mergeCell ref="AO25:AT25"/>
    <mergeCell ref="AU25:BC25"/>
    <mergeCell ref="AU22:AX22"/>
    <mergeCell ref="AZ22:BC23"/>
    <mergeCell ref="C22:H22"/>
    <mergeCell ref="R23:V23"/>
    <mergeCell ref="W23:AI23"/>
    <mergeCell ref="AR23:AT23"/>
    <mergeCell ref="AU23:AX23"/>
    <mergeCell ref="AL21:AQ21"/>
    <mergeCell ref="AR21:BB21"/>
    <mergeCell ref="C21:H21"/>
    <mergeCell ref="R22:V22"/>
    <mergeCell ref="W22:AI22"/>
    <mergeCell ref="AL22:AQ23"/>
    <mergeCell ref="AR22:AT22"/>
    <mergeCell ref="C23:H23"/>
    <mergeCell ref="R21:V21"/>
    <mergeCell ref="W21:AI21"/>
    <mergeCell ref="R24:V24"/>
    <mergeCell ref="W24:BC24"/>
    <mergeCell ref="C24:H24"/>
    <mergeCell ref="S20:V20"/>
    <mergeCell ref="W20:AI20"/>
    <mergeCell ref="AL20:AQ20"/>
    <mergeCell ref="AR20:BB20"/>
    <mergeCell ref="AR17:AT17"/>
    <mergeCell ref="AV17:AY17"/>
    <mergeCell ref="BA17:BC17"/>
    <mergeCell ref="C17:D17"/>
    <mergeCell ref="S18:V18"/>
    <mergeCell ref="W18:AI18"/>
    <mergeCell ref="AL18:AQ18"/>
    <mergeCell ref="AR18:BC18"/>
    <mergeCell ref="R17:R20"/>
    <mergeCell ref="S17:V17"/>
    <mergeCell ref="W17:AI17"/>
    <mergeCell ref="AK17:AK23"/>
    <mergeCell ref="AL17:AQ17"/>
    <mergeCell ref="S19:V19"/>
    <mergeCell ref="AE19:AG19"/>
    <mergeCell ref="AL19:AQ19"/>
    <mergeCell ref="C20:H20"/>
    <mergeCell ref="AV7:BC7"/>
    <mergeCell ref="S8:AF10"/>
    <mergeCell ref="AK8:AO8"/>
    <mergeCell ref="AK9:AM9"/>
    <mergeCell ref="AN9:AT9"/>
    <mergeCell ref="AK10:AM11"/>
    <mergeCell ref="AN10:BC10"/>
    <mergeCell ref="AD4:AP5"/>
    <mergeCell ref="AQ4:AW5"/>
    <mergeCell ref="M31:M32"/>
    <mergeCell ref="A12:A15"/>
    <mergeCell ref="A31:A32"/>
    <mergeCell ref="C10:I10"/>
    <mergeCell ref="R11:V13"/>
    <mergeCell ref="W11:AI13"/>
    <mergeCell ref="AN11:BC11"/>
    <mergeCell ref="AK12:AM13"/>
    <mergeCell ref="AN12:BA13"/>
    <mergeCell ref="AI14:AI16"/>
    <mergeCell ref="AK14:AM14"/>
    <mergeCell ref="AN14:BC14"/>
    <mergeCell ref="AK15:AM15"/>
    <mergeCell ref="AN15:BC15"/>
    <mergeCell ref="AK16:AM16"/>
    <mergeCell ref="AN16:BC16"/>
    <mergeCell ref="B12:B15"/>
    <mergeCell ref="C12:I15"/>
    <mergeCell ref="R14:V16"/>
    <mergeCell ref="X14:X16"/>
    <mergeCell ref="Y14:AG16"/>
    <mergeCell ref="AH14:AH16"/>
    <mergeCell ref="AR19:BA19"/>
    <mergeCell ref="BB19:BC19"/>
    <mergeCell ref="A35:A36"/>
    <mergeCell ref="A37:A38"/>
    <mergeCell ref="B2:J4"/>
    <mergeCell ref="B28:I28"/>
    <mergeCell ref="B29:I29"/>
    <mergeCell ref="B30:I30"/>
    <mergeCell ref="B31:I32"/>
    <mergeCell ref="J31:J32"/>
    <mergeCell ref="K31:K32"/>
    <mergeCell ref="B27:I27"/>
    <mergeCell ref="A33:A34"/>
    <mergeCell ref="B35:K36"/>
    <mergeCell ref="C19:H19"/>
    <mergeCell ref="G17:H17"/>
    <mergeCell ref="L35:L36"/>
    <mergeCell ref="M35:M36"/>
    <mergeCell ref="R36:Z37"/>
    <mergeCell ref="AA36:AI37"/>
    <mergeCell ref="B37:K38"/>
    <mergeCell ref="L37:L38"/>
    <mergeCell ref="M37:M38"/>
    <mergeCell ref="B39:K39"/>
    <mergeCell ref="N39:P39"/>
    <mergeCell ref="R38:Z39"/>
    <mergeCell ref="AA38:AI39"/>
    <mergeCell ref="R57:V59"/>
    <mergeCell ref="X57:X59"/>
    <mergeCell ref="Y57:AG59"/>
    <mergeCell ref="AH57:AH59"/>
    <mergeCell ref="AI57:AI59"/>
    <mergeCell ref="AK58:AM58"/>
    <mergeCell ref="AN58:BC58"/>
    <mergeCell ref="AK59:AM59"/>
    <mergeCell ref="AN59:BC59"/>
    <mergeCell ref="AK57:AM57"/>
    <mergeCell ref="AN57:BC57"/>
    <mergeCell ref="BA60:BC60"/>
    <mergeCell ref="AR61:BC61"/>
    <mergeCell ref="S62:V62"/>
    <mergeCell ref="AE62:AG62"/>
    <mergeCell ref="AR62:BA62"/>
    <mergeCell ref="BB62:BC62"/>
    <mergeCell ref="S63:V63"/>
    <mergeCell ref="AL63:AQ63"/>
    <mergeCell ref="AR63:BB63"/>
    <mergeCell ref="S60:V60"/>
    <mergeCell ref="AL60:AQ60"/>
    <mergeCell ref="S61:V61"/>
    <mergeCell ref="W61:AI61"/>
    <mergeCell ref="AL61:AQ61"/>
    <mergeCell ref="AO70:AT70"/>
    <mergeCell ref="AU70:BB70"/>
    <mergeCell ref="R71:AJ71"/>
    <mergeCell ref="AK71:AN71"/>
    <mergeCell ref="AO71:AT71"/>
    <mergeCell ref="AU71:BB71"/>
    <mergeCell ref="R70:AJ70"/>
    <mergeCell ref="AK70:AN70"/>
    <mergeCell ref="R60:R63"/>
    <mergeCell ref="W60:AI60"/>
    <mergeCell ref="AK60:AK66"/>
    <mergeCell ref="AR60:AT60"/>
    <mergeCell ref="AV60:AY60"/>
    <mergeCell ref="AL64:AQ64"/>
    <mergeCell ref="AR64:BB64"/>
    <mergeCell ref="W65:AI65"/>
    <mergeCell ref="AL62:AQ62"/>
    <mergeCell ref="W63:AI63"/>
    <mergeCell ref="R64:V64"/>
    <mergeCell ref="W64:AI64"/>
    <mergeCell ref="R65:V65"/>
    <mergeCell ref="AR65:AT65"/>
    <mergeCell ref="AU65:AX65"/>
    <mergeCell ref="AZ65:BC66"/>
    <mergeCell ref="T74:Y76"/>
    <mergeCell ref="AA74:AF76"/>
    <mergeCell ref="AH74:AJ76"/>
    <mergeCell ref="R77:AI78"/>
    <mergeCell ref="AJ77:BC78"/>
    <mergeCell ref="R79:Z80"/>
    <mergeCell ref="AA79:AI80"/>
    <mergeCell ref="AJ79:AR80"/>
    <mergeCell ref="AS79:BC80"/>
    <mergeCell ref="AQ90:BA91"/>
    <mergeCell ref="AK96:AM97"/>
    <mergeCell ref="R97:V99"/>
    <mergeCell ref="W97:AI99"/>
    <mergeCell ref="AN97:BC97"/>
    <mergeCell ref="AK98:AM99"/>
    <mergeCell ref="AN98:BA99"/>
    <mergeCell ref="R100:V102"/>
    <mergeCell ref="X100:X102"/>
    <mergeCell ref="Y100:AG102"/>
    <mergeCell ref="AH100:AH102"/>
    <mergeCell ref="AI100:AI102"/>
    <mergeCell ref="AK102:AM102"/>
    <mergeCell ref="AN102:BC102"/>
    <mergeCell ref="AK100:AM100"/>
    <mergeCell ref="AN100:BC100"/>
    <mergeCell ref="AK101:AM101"/>
    <mergeCell ref="AN101:BC101"/>
    <mergeCell ref="AN96:BC96"/>
    <mergeCell ref="R124:Z125"/>
    <mergeCell ref="AA124:AI125"/>
    <mergeCell ref="AJ124:AR125"/>
    <mergeCell ref="AS124:BC125"/>
    <mergeCell ref="R117:S119"/>
    <mergeCell ref="T117:Y119"/>
    <mergeCell ref="AA117:AF119"/>
    <mergeCell ref="AH117:AJ119"/>
    <mergeCell ref="R120:AI121"/>
    <mergeCell ref="AJ120:BC121"/>
    <mergeCell ref="R122:Z123"/>
    <mergeCell ref="AA122:AI123"/>
    <mergeCell ref="AJ122:AR123"/>
    <mergeCell ref="AS122:BC123"/>
    <mergeCell ref="AK117:AK119"/>
    <mergeCell ref="AL117:AO119"/>
    <mergeCell ref="AP117:AR119"/>
    <mergeCell ref="AS117:BB119"/>
    <mergeCell ref="AK116:AN116"/>
    <mergeCell ref="AO116:AT116"/>
    <mergeCell ref="AU116:BB116"/>
    <mergeCell ref="R110:V110"/>
    <mergeCell ref="S104:V104"/>
    <mergeCell ref="AL104:AQ104"/>
    <mergeCell ref="S105:V105"/>
    <mergeCell ref="AL105:AQ105"/>
    <mergeCell ref="W106:AI106"/>
    <mergeCell ref="R115:AJ115"/>
    <mergeCell ref="AK115:AN115"/>
    <mergeCell ref="AO115:AT115"/>
    <mergeCell ref="AU115:BB115"/>
    <mergeCell ref="R116:AJ116"/>
    <mergeCell ref="R111:AJ111"/>
    <mergeCell ref="AK111:AN111"/>
    <mergeCell ref="AO111:AT111"/>
    <mergeCell ref="AR107:BB107"/>
    <mergeCell ref="AZ108:BC109"/>
    <mergeCell ref="AR109:AT109"/>
    <mergeCell ref="R107:V107"/>
    <mergeCell ref="W107:AI107"/>
    <mergeCell ref="R103:R106"/>
    <mergeCell ref="AK103:AK109"/>
  </mergeCells>
  <phoneticPr fontId="1"/>
  <conditionalFormatting sqref="B10 B12:B15 B17 B19:B26 B27:L27">
    <cfRule type="notContainsBlanks" dxfId="24" priority="20">
      <formula>LEN(TRIM(B10))&gt;0</formula>
    </cfRule>
  </conditionalFormatting>
  <conditionalFormatting sqref="C10 C12 E17:G17 C19:C21 C23:C24 C26 B28:B31 B33">
    <cfRule type="containsBlanks" dxfId="23" priority="19">
      <formula>LEN(TRIM(B10))=0</formula>
    </cfRule>
  </conditionalFormatting>
  <conditionalFormatting sqref="J28:L31 J33:L33">
    <cfRule type="containsBlanks" dxfId="22" priority="2">
      <formula>LEN(TRIM(J28))=0</formula>
    </cfRule>
  </conditionalFormatting>
  <conditionalFormatting sqref="L37">
    <cfRule type="containsBlanks" dxfId="21" priority="1">
      <formula>LEN(TRIM(L37))=0</formula>
    </cfRule>
  </conditionalFormatting>
  <dataValidations xWindow="386" yWindow="761" count="3">
    <dataValidation type="custom" allowBlank="1" showInputMessage="1" showErrorMessage="1" error="数字のみの入力をお願いいたします。" sqref="J28:J31 J33">
      <formula1>ISNUMBER(J28)</formula1>
    </dataValidation>
    <dataValidation type="custom" showInputMessage="1" showErrorMessage="1" error="税率欄が空欄になっています。ご確認ください。" sqref="C24:H24">
      <formula1>OR(ISTEXT(C21),ISNUMBER(C21))</formula1>
    </dataValidation>
    <dataValidation type="list" operator="equal" allowBlank="1" showInputMessage="1" showErrorMessage="1" error="リストから選択してください。" prompt="非課税の場合は「0」と入力し、軽減税率対象の8％の場合は「軽減8」と入力してください。" sqref="C21:H21">
      <formula1>$B$41:$B$43</formula1>
    </dataValidation>
  </dataValidations>
  <printOptions horizontalCentered="1"/>
  <pageMargins left="0.39370078740157483" right="7.874015748031496E-2" top="0.39370078740157483" bottom="0.31496062992125984" header="0.31496062992125984" footer="0"/>
  <pageSetup paperSize="9" orientation="portrait" horizontalDpi="300" verticalDpi="300" r:id="rId1"/>
  <headerFooter>
    <oddFooter>&amp;R&amp;"ＭＳ 明朝,標準"&amp;10改定 2023.7.7</oddFooter>
  </headerFooter>
  <rowBreaks count="2" manualBreakCount="2">
    <brk id="45" min="17" max="54" man="1"/>
    <brk id="88" min="17" max="5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386" yWindow="761" count="1">
        <x14:dataValidation type="custom" showInputMessage="1" showErrorMessage="1" errorTitle="エラー" error="振込先情報欄に空欄の箇所がございます。ご確認ください。">
          <x14:formula1>
            <xm:f>AND(ISTEXT(①会社情報入力欄!C16),ISTEXT(①会社情報入力欄!C17),ISTEXT(①会社情報入力欄!C18))</xm:f>
          </x14:formula1>
          <xm:sqref>C19:H19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D133"/>
  <sheetViews>
    <sheetView showGridLines="0" zoomScale="90" zoomScaleNormal="90" zoomScaleSheetLayoutView="85" zoomScalePageLayoutView="70" workbookViewId="0">
      <selection activeCell="B30" sqref="B30:T30"/>
    </sheetView>
  </sheetViews>
  <sheetFormatPr defaultRowHeight="13.5"/>
  <cols>
    <col min="1" max="1" width="9.375" style="1" customWidth="1"/>
    <col min="2" max="20" width="2.625" style="1" customWidth="1"/>
    <col min="21" max="39" width="2.625" style="17" customWidth="1"/>
    <col min="40" max="40" width="8.125" style="1" bestFit="1" customWidth="1"/>
    <col min="41" max="41" width="24" style="2" customWidth="1"/>
    <col min="42" max="45" width="5.375" style="2" customWidth="1"/>
    <col min="46" max="47" width="5.875" style="1" customWidth="1"/>
    <col min="48" max="48" width="3.125" style="1" customWidth="1"/>
    <col min="49" max="49" width="10.25" style="1" customWidth="1"/>
    <col min="50" max="50" width="14.875" style="1" customWidth="1"/>
    <col min="51" max="51" width="16.25" style="1" customWidth="1"/>
    <col min="52" max="52" width="2.75" style="14" customWidth="1"/>
    <col min="53" max="53" width="5.25" style="1" customWidth="1"/>
    <col min="54" max="54" width="10" style="1" customWidth="1"/>
    <col min="55" max="55" width="6.375" style="1" customWidth="1"/>
    <col min="56" max="74" width="2.625" style="1" customWidth="1"/>
    <col min="75" max="16384" width="9" style="1"/>
  </cols>
  <sheetData>
    <row r="1" spans="1:52" ht="15.75" customHeight="1">
      <c r="A1" s="14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O1" s="86" t="s">
        <v>96</v>
      </c>
      <c r="AP1" s="25"/>
      <c r="AQ1" s="25"/>
      <c r="AR1" s="25"/>
      <c r="AS1" s="25"/>
      <c r="AT1"/>
      <c r="AU1"/>
      <c r="AV1"/>
      <c r="AW1"/>
      <c r="AX1"/>
      <c r="AY1"/>
      <c r="AZ1" s="39"/>
    </row>
    <row r="2" spans="1:52" ht="12" customHeight="1">
      <c r="A2" s="14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O2" s="296" t="s">
        <v>98</v>
      </c>
      <c r="AP2" s="296"/>
      <c r="AQ2" s="296"/>
      <c r="AR2" s="296"/>
      <c r="AS2" s="296"/>
      <c r="AT2" s="296"/>
      <c r="AU2" s="296"/>
      <c r="AV2" s="296"/>
      <c r="AW2" s="296"/>
      <c r="AX2"/>
      <c r="AY2"/>
      <c r="AZ2" s="39"/>
    </row>
    <row r="3" spans="1:52" ht="5.25" customHeight="1">
      <c r="A3" s="1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O3" s="296"/>
      <c r="AP3" s="296"/>
      <c r="AQ3" s="296"/>
      <c r="AR3" s="296"/>
      <c r="AS3" s="296"/>
      <c r="AT3" s="296"/>
      <c r="AU3" s="296"/>
      <c r="AV3" s="296"/>
      <c r="AW3" s="296"/>
      <c r="AX3"/>
      <c r="AY3"/>
      <c r="AZ3" s="39"/>
    </row>
    <row r="4" spans="1:52" ht="9" customHeight="1">
      <c r="A4" s="14"/>
      <c r="B4" s="89"/>
      <c r="C4" s="46"/>
      <c r="D4" s="90"/>
      <c r="E4" s="90"/>
      <c r="F4" s="90"/>
      <c r="G4" s="90"/>
      <c r="H4" s="90"/>
      <c r="I4" s="90"/>
      <c r="J4" s="90"/>
      <c r="K4" s="90"/>
      <c r="L4" s="91"/>
      <c r="M4" s="91"/>
      <c r="N4" s="344" t="s">
        <v>24</v>
      </c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227" t="s">
        <v>25</v>
      </c>
      <c r="AB4" s="227"/>
      <c r="AC4" s="227"/>
      <c r="AD4" s="227"/>
      <c r="AE4" s="227"/>
      <c r="AF4" s="227"/>
      <c r="AG4" s="227"/>
      <c r="AH4" s="80"/>
      <c r="AI4" s="80"/>
      <c r="AJ4" s="80"/>
      <c r="AK4" s="80"/>
      <c r="AL4" s="80"/>
      <c r="AM4" s="92"/>
      <c r="AO4" s="296"/>
      <c r="AP4" s="296"/>
      <c r="AQ4" s="296"/>
      <c r="AR4" s="296"/>
      <c r="AS4" s="296"/>
      <c r="AT4" s="296"/>
      <c r="AU4" s="296"/>
      <c r="AV4" s="296"/>
      <c r="AW4" s="296"/>
      <c r="AX4"/>
      <c r="AY4"/>
      <c r="AZ4" s="39"/>
    </row>
    <row r="5" spans="1:52" ht="16.5" customHeight="1" thickBot="1">
      <c r="A5" s="14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227"/>
      <c r="AB5" s="227"/>
      <c r="AC5" s="227"/>
      <c r="AD5" s="227"/>
      <c r="AE5" s="227"/>
      <c r="AF5" s="227"/>
      <c r="AG5" s="227"/>
      <c r="AH5" s="47"/>
      <c r="AI5" s="47"/>
      <c r="AJ5" s="47"/>
      <c r="AK5" s="47"/>
      <c r="AL5" s="47"/>
      <c r="AM5" s="47"/>
      <c r="AO5" s="87" t="s">
        <v>104</v>
      </c>
      <c r="AP5" s="26"/>
      <c r="AQ5" s="26"/>
      <c r="AR5" s="26"/>
      <c r="AS5" s="26"/>
      <c r="AT5" s="27"/>
      <c r="AU5" s="27"/>
      <c r="AV5" s="27"/>
      <c r="AW5" s="27"/>
      <c r="AX5"/>
      <c r="AY5"/>
      <c r="AZ5" s="39"/>
    </row>
    <row r="6" spans="1:52" ht="16.5" customHeight="1" thickTop="1">
      <c r="A6" s="14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9"/>
      <c r="AB6" s="49"/>
      <c r="AC6" s="49"/>
      <c r="AD6" s="49"/>
      <c r="AE6" s="49"/>
      <c r="AF6" s="49"/>
      <c r="AG6" s="49"/>
      <c r="AH6" s="47"/>
      <c r="AI6" s="47"/>
      <c r="AJ6" s="47"/>
      <c r="AK6" s="47"/>
      <c r="AL6" s="47"/>
      <c r="AM6" s="47"/>
      <c r="AO6" s="88" t="s">
        <v>94</v>
      </c>
      <c r="AP6" s="8"/>
      <c r="AQ6" s="8"/>
      <c r="AR6" s="8"/>
      <c r="AS6" s="8"/>
      <c r="AT6"/>
      <c r="AU6"/>
      <c r="AV6"/>
      <c r="AW6" s="27"/>
      <c r="AX6"/>
      <c r="AY6"/>
      <c r="AZ6" s="39"/>
    </row>
    <row r="7" spans="1:52" ht="16.5" customHeight="1" thickBot="1">
      <c r="A7" s="10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  <c r="V7" s="47"/>
      <c r="W7" s="47"/>
      <c r="X7" s="47"/>
      <c r="Y7" s="47"/>
      <c r="Z7" s="47"/>
      <c r="AA7" s="47"/>
      <c r="AB7" s="47"/>
      <c r="AC7" s="430"/>
      <c r="AD7" s="430"/>
      <c r="AE7" s="430"/>
      <c r="AF7" s="430"/>
      <c r="AG7" s="113" t="s">
        <v>139</v>
      </c>
      <c r="AH7" s="430"/>
      <c r="AI7" s="430"/>
      <c r="AJ7" s="113" t="s">
        <v>138</v>
      </c>
      <c r="AK7" s="430"/>
      <c r="AL7" s="430"/>
      <c r="AM7" s="112" t="s">
        <v>137</v>
      </c>
      <c r="AN7" s="118" t="s">
        <v>150</v>
      </c>
      <c r="AO7" s="88" t="s">
        <v>95</v>
      </c>
      <c r="AP7" s="19"/>
      <c r="AQ7" s="19"/>
      <c r="AR7" s="19"/>
      <c r="AS7" s="19"/>
      <c r="AT7" s="27"/>
      <c r="AU7" s="27"/>
      <c r="AV7" s="27"/>
      <c r="AW7" s="27"/>
      <c r="AX7"/>
      <c r="AY7"/>
      <c r="AZ7" s="39"/>
    </row>
    <row r="8" spans="1:52" ht="18" customHeight="1">
      <c r="A8" s="14"/>
      <c r="B8" s="50"/>
      <c r="C8" s="337" t="s">
        <v>57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51"/>
      <c r="R8" s="52"/>
      <c r="S8" s="52"/>
      <c r="T8" s="52"/>
      <c r="U8" s="339" t="s">
        <v>84</v>
      </c>
      <c r="V8" s="340"/>
      <c r="W8" s="340"/>
      <c r="X8" s="340"/>
      <c r="Y8" s="340"/>
      <c r="Z8" s="53"/>
      <c r="AA8" s="53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5"/>
      <c r="AN8" s="119"/>
      <c r="AO8"/>
      <c r="AP8" s="40"/>
      <c r="AQ8" s="39"/>
      <c r="AR8" s="1"/>
      <c r="AS8" s="1"/>
      <c r="AZ8" s="1"/>
    </row>
    <row r="9" spans="1:52" ht="16.5" customHeight="1">
      <c r="A9" s="14"/>
      <c r="B9" s="56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57"/>
      <c r="R9" s="58" t="s">
        <v>30</v>
      </c>
      <c r="S9" s="46"/>
      <c r="T9" s="46"/>
      <c r="U9" s="341" t="s">
        <v>26</v>
      </c>
      <c r="V9" s="342"/>
      <c r="W9" s="342"/>
      <c r="X9" s="469"/>
      <c r="Y9" s="469"/>
      <c r="Z9" s="117" t="s">
        <v>148</v>
      </c>
      <c r="AA9" s="470"/>
      <c r="AB9" s="470"/>
      <c r="AC9" s="470"/>
      <c r="AD9" s="116"/>
      <c r="AE9" s="59"/>
      <c r="AF9" s="59"/>
      <c r="AG9" s="59"/>
      <c r="AH9" s="47"/>
      <c r="AI9" s="47"/>
      <c r="AJ9" s="47"/>
      <c r="AK9" s="47"/>
      <c r="AL9" s="47"/>
      <c r="AM9" s="60"/>
      <c r="AN9" s="120" t="s">
        <v>146</v>
      </c>
      <c r="AO9"/>
      <c r="AP9" s="40"/>
      <c r="AQ9" s="39"/>
      <c r="AR9" s="1"/>
      <c r="AS9" s="1"/>
      <c r="AZ9" s="1"/>
    </row>
    <row r="10" spans="1:52" ht="22.5" customHeight="1">
      <c r="A10" s="105"/>
      <c r="B10" s="56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57"/>
      <c r="R10" s="46"/>
      <c r="S10" s="58"/>
      <c r="T10" s="46"/>
      <c r="U10" s="228" t="s">
        <v>23</v>
      </c>
      <c r="V10" s="229"/>
      <c r="W10" s="229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  <c r="AJ10" s="446"/>
      <c r="AK10" s="446"/>
      <c r="AL10" s="446"/>
      <c r="AM10" s="447"/>
      <c r="AN10" s="471" t="s">
        <v>141</v>
      </c>
      <c r="AO10" s="104" t="s">
        <v>105</v>
      </c>
      <c r="AP10" s="14"/>
      <c r="AR10" s="1"/>
      <c r="AS10" s="1"/>
      <c r="AZ10" s="1"/>
    </row>
    <row r="11" spans="1:52" ht="22.5" customHeight="1">
      <c r="A11" s="14"/>
      <c r="B11" s="230" t="s">
        <v>88</v>
      </c>
      <c r="C11" s="231"/>
      <c r="D11" s="231"/>
      <c r="E11" s="231"/>
      <c r="F11" s="231"/>
      <c r="G11" s="452"/>
      <c r="H11" s="453"/>
      <c r="I11" s="453"/>
      <c r="J11" s="453"/>
      <c r="K11" s="453"/>
      <c r="L11" s="453"/>
      <c r="M11" s="453"/>
      <c r="N11" s="453"/>
      <c r="O11" s="453"/>
      <c r="P11" s="453"/>
      <c r="Q11" s="453"/>
      <c r="R11" s="453"/>
      <c r="S11" s="453"/>
      <c r="T11" s="61"/>
      <c r="U11" s="228"/>
      <c r="V11" s="229"/>
      <c r="W11" s="229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9"/>
      <c r="AN11" s="471"/>
      <c r="AO11" s="104" t="s">
        <v>167</v>
      </c>
      <c r="AP11" s="14"/>
      <c r="AR11" s="1"/>
      <c r="AS11" s="1"/>
      <c r="AZ11" s="1"/>
    </row>
    <row r="12" spans="1:52" ht="33.75" customHeight="1">
      <c r="A12" s="106" t="s">
        <v>151</v>
      </c>
      <c r="B12" s="233"/>
      <c r="C12" s="234"/>
      <c r="D12" s="234"/>
      <c r="E12" s="234"/>
      <c r="F12" s="234"/>
      <c r="G12" s="454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62"/>
      <c r="U12" s="228" t="s">
        <v>0</v>
      </c>
      <c r="V12" s="229"/>
      <c r="W12" s="229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2"/>
      <c r="AJ12" s="472"/>
      <c r="AK12" s="472"/>
      <c r="AL12" s="472"/>
      <c r="AM12" s="473"/>
      <c r="AN12" s="118" t="s">
        <v>142</v>
      </c>
      <c r="AO12" s="107" t="s">
        <v>168</v>
      </c>
      <c r="AP12" s="15"/>
      <c r="AR12" s="1"/>
      <c r="AS12" s="1"/>
      <c r="AZ12" s="1"/>
    </row>
    <row r="13" spans="1:52" ht="18.75" customHeight="1">
      <c r="A13" s="106"/>
      <c r="B13" s="233"/>
      <c r="C13" s="234"/>
      <c r="D13" s="234"/>
      <c r="E13" s="234"/>
      <c r="F13" s="234"/>
      <c r="G13" s="456"/>
      <c r="H13" s="457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62"/>
      <c r="U13" s="228"/>
      <c r="V13" s="229"/>
      <c r="W13" s="229"/>
      <c r="X13" s="472"/>
      <c r="Y13" s="472"/>
      <c r="Z13" s="472"/>
      <c r="AA13" s="472"/>
      <c r="AB13" s="472"/>
      <c r="AC13" s="472"/>
      <c r="AD13" s="472"/>
      <c r="AE13" s="472"/>
      <c r="AF13" s="472"/>
      <c r="AG13" s="472"/>
      <c r="AH13" s="472"/>
      <c r="AI13" s="472"/>
      <c r="AJ13" s="472"/>
      <c r="AK13" s="472"/>
      <c r="AL13" s="472"/>
      <c r="AM13" s="473"/>
      <c r="AN13" s="119"/>
      <c r="AO13" s="104"/>
      <c r="AP13" s="1"/>
      <c r="AQ13" s="14"/>
      <c r="AR13" s="1"/>
      <c r="AS13" s="1"/>
      <c r="AZ13" s="1"/>
    </row>
    <row r="14" spans="1:52" ht="18.75" customHeight="1">
      <c r="A14" s="106"/>
      <c r="B14" s="165" t="s">
        <v>85</v>
      </c>
      <c r="C14" s="166"/>
      <c r="D14" s="166"/>
      <c r="E14" s="166"/>
      <c r="F14" s="167"/>
      <c r="G14" s="65"/>
      <c r="H14" s="213" t="s">
        <v>16</v>
      </c>
      <c r="I14" s="460"/>
      <c r="J14" s="460"/>
      <c r="K14" s="460"/>
      <c r="L14" s="463" t="str">
        <f>IF(AND(I14=0,N14=0),"","-")</f>
        <v/>
      </c>
      <c r="M14" s="463"/>
      <c r="N14" s="466"/>
      <c r="O14" s="466"/>
      <c r="P14" s="466"/>
      <c r="Q14" s="466"/>
      <c r="R14" s="213" t="s">
        <v>17</v>
      </c>
      <c r="S14" s="213"/>
      <c r="T14" s="66"/>
      <c r="U14" s="255" t="s">
        <v>1</v>
      </c>
      <c r="V14" s="256"/>
      <c r="W14" s="25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7"/>
      <c r="AN14" s="118" t="s">
        <v>143</v>
      </c>
      <c r="AO14" s="1"/>
      <c r="AP14" s="1"/>
      <c r="AQ14" s="14"/>
      <c r="AR14" s="1"/>
      <c r="AS14" s="1"/>
      <c r="AZ14" s="1"/>
    </row>
    <row r="15" spans="1:52" ht="26.25" customHeight="1">
      <c r="A15" s="105" t="s">
        <v>152</v>
      </c>
      <c r="B15" s="242"/>
      <c r="C15" s="243"/>
      <c r="D15" s="243"/>
      <c r="E15" s="243"/>
      <c r="F15" s="244"/>
      <c r="G15" s="46"/>
      <c r="H15" s="152"/>
      <c r="I15" s="461"/>
      <c r="J15" s="461"/>
      <c r="K15" s="461"/>
      <c r="L15" s="464"/>
      <c r="M15" s="464"/>
      <c r="N15" s="467"/>
      <c r="O15" s="467"/>
      <c r="P15" s="467"/>
      <c r="Q15" s="467"/>
      <c r="R15" s="152"/>
      <c r="S15" s="152"/>
      <c r="T15" s="67"/>
      <c r="U15" s="259" t="s">
        <v>52</v>
      </c>
      <c r="V15" s="260"/>
      <c r="W15" s="260"/>
      <c r="X15" s="446"/>
      <c r="Y15" s="446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7"/>
      <c r="AN15" s="118" t="s">
        <v>144</v>
      </c>
      <c r="AO15" s="1"/>
      <c r="AP15" s="1"/>
      <c r="AQ15" s="1"/>
      <c r="AR15" s="14"/>
      <c r="AS15" s="1"/>
      <c r="AZ15" s="1"/>
    </row>
    <row r="16" spans="1:52" ht="24.75" customHeight="1">
      <c r="A16" s="14"/>
      <c r="B16" s="245"/>
      <c r="C16" s="246"/>
      <c r="D16" s="246"/>
      <c r="E16" s="246"/>
      <c r="F16" s="247"/>
      <c r="G16" s="68"/>
      <c r="H16" s="206"/>
      <c r="I16" s="462"/>
      <c r="J16" s="462"/>
      <c r="K16" s="462"/>
      <c r="L16" s="465"/>
      <c r="M16" s="465"/>
      <c r="N16" s="468"/>
      <c r="O16" s="468"/>
      <c r="P16" s="468"/>
      <c r="Q16" s="468"/>
      <c r="R16" s="206"/>
      <c r="S16" s="206"/>
      <c r="T16" s="69"/>
      <c r="U16" s="251" t="s">
        <v>83</v>
      </c>
      <c r="V16" s="252"/>
      <c r="W16" s="252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448"/>
      <c r="AJ16" s="448"/>
      <c r="AK16" s="448"/>
      <c r="AL16" s="448"/>
      <c r="AM16" s="449"/>
      <c r="AN16" s="118" t="s">
        <v>145</v>
      </c>
      <c r="AO16" s="1"/>
      <c r="AP16" s="1"/>
      <c r="AQ16" s="1"/>
      <c r="AR16" s="1"/>
      <c r="AS16" s="1"/>
      <c r="AZ16" s="1"/>
    </row>
    <row r="17" spans="1:52" ht="24.75" customHeight="1">
      <c r="A17" s="105" t="s">
        <v>153</v>
      </c>
      <c r="B17" s="169" t="s">
        <v>22</v>
      </c>
      <c r="C17" s="243" t="s">
        <v>3</v>
      </c>
      <c r="D17" s="243"/>
      <c r="E17" s="243"/>
      <c r="F17" s="243"/>
      <c r="G17" s="443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6"/>
      <c r="U17" s="172" t="s">
        <v>46</v>
      </c>
      <c r="V17" s="276" t="s">
        <v>9</v>
      </c>
      <c r="W17" s="276"/>
      <c r="X17" s="276"/>
      <c r="Y17" s="276"/>
      <c r="Z17" s="276"/>
      <c r="AA17" s="276"/>
      <c r="AB17" s="262"/>
      <c r="AC17" s="262"/>
      <c r="AD17" s="262"/>
      <c r="AE17" s="70" t="s">
        <v>27</v>
      </c>
      <c r="AF17" s="263"/>
      <c r="AG17" s="263"/>
      <c r="AH17" s="263"/>
      <c r="AI17" s="263"/>
      <c r="AJ17" s="70" t="s">
        <v>27</v>
      </c>
      <c r="AK17" s="262"/>
      <c r="AL17" s="262"/>
      <c r="AM17" s="268"/>
      <c r="AO17" s="1"/>
      <c r="AP17" s="1"/>
      <c r="AQ17" s="1"/>
      <c r="AR17" s="1"/>
      <c r="AS17" s="1"/>
      <c r="AZ17" s="1"/>
    </row>
    <row r="18" spans="1:52" ht="24.75" customHeight="1">
      <c r="A18" s="105" t="s">
        <v>154</v>
      </c>
      <c r="B18" s="170"/>
      <c r="C18" s="142" t="s">
        <v>4</v>
      </c>
      <c r="D18" s="142"/>
      <c r="E18" s="142"/>
      <c r="F18" s="143"/>
      <c r="G18" s="441"/>
      <c r="H18" s="442"/>
      <c r="I18" s="442"/>
      <c r="J18" s="442"/>
      <c r="K18" s="442"/>
      <c r="L18" s="442"/>
      <c r="M18" s="442"/>
      <c r="N18" s="442"/>
      <c r="O18" s="442"/>
      <c r="P18" s="442"/>
      <c r="Q18" s="442"/>
      <c r="R18" s="442"/>
      <c r="S18" s="442"/>
      <c r="T18" s="71"/>
      <c r="U18" s="173"/>
      <c r="V18" s="144" t="s">
        <v>10</v>
      </c>
      <c r="W18" s="144"/>
      <c r="X18" s="144"/>
      <c r="Y18" s="144"/>
      <c r="Z18" s="144"/>
      <c r="AA18" s="144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70"/>
      <c r="AO18" s="1"/>
      <c r="AP18" s="1"/>
      <c r="AQ18" s="1"/>
      <c r="AR18" s="1"/>
      <c r="AS18" s="1"/>
      <c r="AZ18" s="1"/>
    </row>
    <row r="19" spans="1:52" ht="24.75" customHeight="1">
      <c r="A19" s="105" t="s">
        <v>147</v>
      </c>
      <c r="B19" s="170"/>
      <c r="C19" s="145" t="s">
        <v>90</v>
      </c>
      <c r="D19" s="145"/>
      <c r="E19" s="145"/>
      <c r="F19" s="146"/>
      <c r="G19" s="72"/>
      <c r="H19" s="72"/>
      <c r="I19" s="72"/>
      <c r="J19" s="72"/>
      <c r="K19" s="72"/>
      <c r="L19" s="72"/>
      <c r="M19" s="72"/>
      <c r="N19" s="72" t="s">
        <v>21</v>
      </c>
      <c r="O19" s="445"/>
      <c r="P19" s="445"/>
      <c r="Q19" s="445"/>
      <c r="R19" s="72" t="s">
        <v>11</v>
      </c>
      <c r="S19" s="72" t="s">
        <v>20</v>
      </c>
      <c r="T19" s="73"/>
      <c r="U19" s="173"/>
      <c r="V19" s="144" t="s">
        <v>28</v>
      </c>
      <c r="W19" s="144"/>
      <c r="X19" s="144"/>
      <c r="Y19" s="144"/>
      <c r="Z19" s="144"/>
      <c r="AA19" s="144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3" t="s">
        <v>11</v>
      </c>
      <c r="AM19" s="274"/>
      <c r="AO19" s="1"/>
      <c r="AP19" s="1"/>
      <c r="AQ19" s="1"/>
      <c r="AR19" s="1"/>
      <c r="AS19" s="1"/>
      <c r="AZ19" s="1"/>
    </row>
    <row r="20" spans="1:52" ht="24.75" customHeight="1">
      <c r="A20" s="105"/>
      <c r="B20" s="171"/>
      <c r="C20" s="246" t="s">
        <v>89</v>
      </c>
      <c r="D20" s="246"/>
      <c r="E20" s="246"/>
      <c r="F20" s="247"/>
      <c r="G20" s="450">
        <f>SUM(G17:S18)</f>
        <v>0</v>
      </c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68"/>
      <c r="U20" s="173"/>
      <c r="V20" s="144" t="s">
        <v>18</v>
      </c>
      <c r="W20" s="144"/>
      <c r="X20" s="144"/>
      <c r="Y20" s="144"/>
      <c r="Z20" s="144"/>
      <c r="AA20" s="144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74"/>
      <c r="AO20" s="1"/>
      <c r="AP20" s="1"/>
      <c r="AQ20" s="1"/>
      <c r="AR20" s="1"/>
      <c r="AS20" s="1"/>
      <c r="AZ20" s="1"/>
    </row>
    <row r="21" spans="1:52" ht="24.75" customHeight="1">
      <c r="A21" s="105" t="s">
        <v>155</v>
      </c>
      <c r="B21" s="165" t="s">
        <v>6</v>
      </c>
      <c r="C21" s="166"/>
      <c r="D21" s="166"/>
      <c r="E21" s="166"/>
      <c r="F21" s="167"/>
      <c r="G21" s="443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6"/>
      <c r="U21" s="173"/>
      <c r="V21" s="264" t="s">
        <v>19</v>
      </c>
      <c r="W21" s="264"/>
      <c r="X21" s="264"/>
      <c r="Y21" s="264"/>
      <c r="Z21" s="264"/>
      <c r="AA21" s="264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60"/>
      <c r="AO21" s="1"/>
      <c r="AP21" s="1"/>
      <c r="AQ21" s="1"/>
      <c r="AR21" s="1"/>
      <c r="AS21" s="1"/>
      <c r="AZ21" s="1"/>
    </row>
    <row r="22" spans="1:52" ht="24.75" customHeight="1">
      <c r="A22" s="105" t="s">
        <v>156</v>
      </c>
      <c r="B22" s="139" t="s">
        <v>7</v>
      </c>
      <c r="C22" s="140"/>
      <c r="D22" s="140"/>
      <c r="E22" s="140"/>
      <c r="F22" s="141"/>
      <c r="G22" s="434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5"/>
      <c r="T22" s="75"/>
      <c r="U22" s="173"/>
      <c r="V22" s="359" t="s">
        <v>12</v>
      </c>
      <c r="W22" s="359"/>
      <c r="X22" s="359"/>
      <c r="Y22" s="359"/>
      <c r="Z22" s="359"/>
      <c r="AA22" s="359"/>
      <c r="AB22" s="266" t="s">
        <v>13</v>
      </c>
      <c r="AC22" s="266"/>
      <c r="AD22" s="266"/>
      <c r="AE22" s="267"/>
      <c r="AF22" s="267"/>
      <c r="AG22" s="267"/>
      <c r="AH22" s="267"/>
      <c r="AI22" s="76" t="s">
        <v>11</v>
      </c>
      <c r="AJ22" s="158"/>
      <c r="AK22" s="159"/>
      <c r="AL22" s="159"/>
      <c r="AM22" s="160"/>
      <c r="AO22" s="294"/>
      <c r="AP22" s="294"/>
      <c r="AQ22" s="294"/>
      <c r="AR22" s="1"/>
      <c r="AS22" s="1"/>
      <c r="AZ22" s="1"/>
    </row>
    <row r="23" spans="1:52" ht="24.75" customHeight="1">
      <c r="A23" s="105"/>
      <c r="B23" s="242" t="s">
        <v>86</v>
      </c>
      <c r="C23" s="243"/>
      <c r="D23" s="243"/>
      <c r="E23" s="243"/>
      <c r="F23" s="244"/>
      <c r="G23" s="168">
        <f>IFERROR(IF(OR(G21="",G21=0),0,G20-G21-G22),"記入金額を再度ご確認ください。")</f>
        <v>0</v>
      </c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46"/>
      <c r="U23" s="174"/>
      <c r="V23" s="360"/>
      <c r="W23" s="360"/>
      <c r="X23" s="360"/>
      <c r="Y23" s="360"/>
      <c r="Z23" s="360"/>
      <c r="AA23" s="360"/>
      <c r="AB23" s="164" t="s">
        <v>14</v>
      </c>
      <c r="AC23" s="164"/>
      <c r="AD23" s="164"/>
      <c r="AE23" s="356"/>
      <c r="AF23" s="356"/>
      <c r="AG23" s="356"/>
      <c r="AH23" s="356"/>
      <c r="AI23" s="77" t="s">
        <v>11</v>
      </c>
      <c r="AJ23" s="161"/>
      <c r="AK23" s="162"/>
      <c r="AL23" s="162"/>
      <c r="AM23" s="163"/>
      <c r="AO23" s="1"/>
      <c r="AP23" s="1"/>
      <c r="AQ23" s="1"/>
      <c r="AR23" s="1"/>
      <c r="AS23" s="1"/>
      <c r="AZ23" s="1"/>
    </row>
    <row r="24" spans="1:52" ht="24.75" customHeight="1">
      <c r="A24" s="105" t="s">
        <v>157</v>
      </c>
      <c r="B24" s="139" t="s">
        <v>87</v>
      </c>
      <c r="C24" s="140"/>
      <c r="D24" s="140"/>
      <c r="E24" s="140"/>
      <c r="F24" s="140"/>
      <c r="G24" s="436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7"/>
      <c r="AM24" s="438"/>
      <c r="AO24" s="1"/>
      <c r="AP24" s="1"/>
      <c r="AQ24" s="1"/>
      <c r="AR24" s="1"/>
      <c r="AS24" s="1"/>
      <c r="AZ24" s="1"/>
    </row>
    <row r="25" spans="1:52" ht="24.75" customHeight="1">
      <c r="A25" s="14"/>
      <c r="B25" s="151" t="s">
        <v>41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3"/>
      <c r="U25" s="439" t="s">
        <v>42</v>
      </c>
      <c r="V25" s="213"/>
      <c r="W25" s="213"/>
      <c r="X25" s="213"/>
      <c r="Y25" s="439" t="s">
        <v>43</v>
      </c>
      <c r="Z25" s="213"/>
      <c r="AA25" s="213"/>
      <c r="AB25" s="213"/>
      <c r="AC25" s="213"/>
      <c r="AD25" s="440"/>
      <c r="AE25" s="216" t="s">
        <v>101</v>
      </c>
      <c r="AF25" s="216"/>
      <c r="AG25" s="216"/>
      <c r="AH25" s="216"/>
      <c r="AI25" s="216"/>
      <c r="AJ25" s="216"/>
      <c r="AK25" s="216"/>
      <c r="AL25" s="216"/>
      <c r="AM25" s="363"/>
      <c r="AO25" s="1"/>
      <c r="AP25" s="1"/>
      <c r="AQ25" s="1"/>
      <c r="AR25" s="1"/>
      <c r="AS25" s="1"/>
      <c r="AZ25" s="1"/>
    </row>
    <row r="26" spans="1:52" ht="24.75" customHeight="1">
      <c r="A26" s="105" t="s">
        <v>158</v>
      </c>
      <c r="B26" s="408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09"/>
      <c r="T26" s="409"/>
      <c r="U26" s="400"/>
      <c r="V26" s="401"/>
      <c r="W26" s="401"/>
      <c r="X26" s="401"/>
      <c r="Y26" s="403"/>
      <c r="Z26" s="404"/>
      <c r="AA26" s="404"/>
      <c r="AB26" s="404"/>
      <c r="AC26" s="404"/>
      <c r="AD26" s="404"/>
      <c r="AE26" s="406"/>
      <c r="AF26" s="407"/>
      <c r="AG26" s="407"/>
      <c r="AH26" s="407"/>
      <c r="AI26" s="407"/>
      <c r="AJ26" s="407"/>
      <c r="AK26" s="407"/>
      <c r="AL26" s="407"/>
      <c r="AM26" s="74"/>
      <c r="AO26" s="17"/>
      <c r="AP26" s="1"/>
      <c r="AQ26" s="1"/>
      <c r="AR26" s="1"/>
      <c r="AS26" s="1"/>
      <c r="AZ26" s="1"/>
    </row>
    <row r="27" spans="1:52" ht="24.75" customHeight="1">
      <c r="A27" s="105" t="s">
        <v>159</v>
      </c>
      <c r="B27" s="408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  <c r="S27" s="409"/>
      <c r="T27" s="410"/>
      <c r="U27" s="400"/>
      <c r="V27" s="401"/>
      <c r="W27" s="401"/>
      <c r="X27" s="402"/>
      <c r="Y27" s="403"/>
      <c r="Z27" s="404"/>
      <c r="AA27" s="404"/>
      <c r="AB27" s="404"/>
      <c r="AC27" s="404"/>
      <c r="AD27" s="405"/>
      <c r="AE27" s="406"/>
      <c r="AF27" s="407"/>
      <c r="AG27" s="407"/>
      <c r="AH27" s="407"/>
      <c r="AI27" s="407"/>
      <c r="AJ27" s="407"/>
      <c r="AK27" s="407"/>
      <c r="AL27" s="407"/>
      <c r="AM27" s="74"/>
      <c r="AO27" s="1"/>
      <c r="AP27" s="1"/>
      <c r="AQ27" s="1"/>
      <c r="AR27" s="1"/>
      <c r="AS27" s="1"/>
      <c r="AZ27" s="1"/>
    </row>
    <row r="28" spans="1:52" ht="24" customHeight="1">
      <c r="A28" s="105" t="s">
        <v>160</v>
      </c>
      <c r="B28" s="408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10"/>
      <c r="U28" s="400"/>
      <c r="V28" s="401"/>
      <c r="W28" s="401"/>
      <c r="X28" s="402"/>
      <c r="Y28" s="403"/>
      <c r="Z28" s="404"/>
      <c r="AA28" s="404"/>
      <c r="AB28" s="404"/>
      <c r="AC28" s="404"/>
      <c r="AD28" s="405"/>
      <c r="AE28" s="406"/>
      <c r="AF28" s="407"/>
      <c r="AG28" s="407"/>
      <c r="AH28" s="407"/>
      <c r="AI28" s="407"/>
      <c r="AJ28" s="407"/>
      <c r="AK28" s="407"/>
      <c r="AL28" s="407"/>
      <c r="AM28" s="74"/>
      <c r="AO28" s="22"/>
      <c r="AP28" s="1"/>
      <c r="AQ28" s="1"/>
      <c r="AR28" s="1"/>
      <c r="AS28" s="1"/>
      <c r="AZ28" s="1"/>
    </row>
    <row r="29" spans="1:52" ht="24" customHeight="1">
      <c r="A29" s="105" t="s">
        <v>161</v>
      </c>
      <c r="B29" s="408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09"/>
      <c r="T29" s="410"/>
      <c r="U29" s="400"/>
      <c r="V29" s="401"/>
      <c r="W29" s="401"/>
      <c r="X29" s="402"/>
      <c r="Y29" s="403"/>
      <c r="Z29" s="404"/>
      <c r="AA29" s="404"/>
      <c r="AB29" s="404"/>
      <c r="AC29" s="404"/>
      <c r="AD29" s="405"/>
      <c r="AE29" s="406"/>
      <c r="AF29" s="407"/>
      <c r="AG29" s="407"/>
      <c r="AH29" s="407"/>
      <c r="AI29" s="407"/>
      <c r="AJ29" s="407"/>
      <c r="AK29" s="407"/>
      <c r="AL29" s="407"/>
      <c r="AM29" s="78"/>
      <c r="AO29" s="22"/>
      <c r="AP29" s="1"/>
      <c r="AQ29" s="1"/>
      <c r="AR29" s="1"/>
      <c r="AS29" s="1"/>
      <c r="AZ29" s="1"/>
    </row>
    <row r="30" spans="1:52" ht="24" customHeight="1">
      <c r="A30" s="105" t="s">
        <v>162</v>
      </c>
      <c r="B30" s="408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10"/>
      <c r="U30" s="400"/>
      <c r="V30" s="401"/>
      <c r="W30" s="401"/>
      <c r="X30" s="402"/>
      <c r="Y30" s="411"/>
      <c r="Z30" s="412"/>
      <c r="AA30" s="412"/>
      <c r="AB30" s="412"/>
      <c r="AC30" s="412"/>
      <c r="AD30" s="413"/>
      <c r="AE30" s="414"/>
      <c r="AF30" s="415"/>
      <c r="AG30" s="415"/>
      <c r="AH30" s="415"/>
      <c r="AI30" s="415"/>
      <c r="AJ30" s="415"/>
      <c r="AK30" s="415"/>
      <c r="AL30" s="415"/>
      <c r="AM30" s="78"/>
      <c r="AO30" s="23"/>
      <c r="AP30" s="1"/>
      <c r="AQ30" s="1"/>
      <c r="AR30" s="1"/>
      <c r="AS30" s="1"/>
      <c r="AZ30" s="1"/>
    </row>
    <row r="31" spans="1:52" ht="12" customHeight="1">
      <c r="A31" s="416" t="s">
        <v>163</v>
      </c>
      <c r="B31" s="189" t="s">
        <v>15</v>
      </c>
      <c r="C31" s="431"/>
      <c r="D31" s="380" t="s">
        <v>77</v>
      </c>
      <c r="E31" s="381"/>
      <c r="F31" s="381"/>
      <c r="G31" s="381"/>
      <c r="H31" s="381"/>
      <c r="I31" s="381"/>
      <c r="J31" s="381"/>
      <c r="K31" s="382" t="s">
        <v>78</v>
      </c>
      <c r="L31" s="382"/>
      <c r="M31" s="382"/>
      <c r="N31" s="382"/>
      <c r="O31" s="382"/>
      <c r="P31" s="382"/>
      <c r="Q31" s="382"/>
      <c r="R31" s="383" t="s">
        <v>164</v>
      </c>
      <c r="S31" s="383"/>
      <c r="T31" s="383"/>
      <c r="U31" s="384" t="s">
        <v>166</v>
      </c>
      <c r="V31" s="384"/>
      <c r="W31" s="384"/>
      <c r="X31" s="384"/>
      <c r="Y31" s="384"/>
      <c r="Z31" s="384"/>
      <c r="AA31" s="385" t="s">
        <v>165</v>
      </c>
      <c r="AB31" s="385"/>
      <c r="AC31" s="386"/>
      <c r="AD31" s="421"/>
      <c r="AE31" s="421"/>
      <c r="AF31" s="421"/>
      <c r="AG31" s="421"/>
      <c r="AH31" s="421"/>
      <c r="AI31" s="421"/>
      <c r="AJ31" s="421"/>
      <c r="AK31" s="421"/>
      <c r="AL31" s="421"/>
      <c r="AM31" s="422"/>
      <c r="AO31" s="23"/>
      <c r="AP31" s="1"/>
      <c r="AQ31" s="1"/>
      <c r="AR31" s="1"/>
      <c r="AS31" s="1"/>
      <c r="AZ31" s="1"/>
    </row>
    <row r="32" spans="1:52" ht="12" customHeight="1">
      <c r="A32" s="416"/>
      <c r="B32" s="191"/>
      <c r="C32" s="432"/>
      <c r="D32" s="417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366" t="s">
        <v>29</v>
      </c>
      <c r="V32" s="427"/>
      <c r="W32" s="427"/>
      <c r="X32" s="427"/>
      <c r="Y32" s="427"/>
      <c r="Z32" s="427"/>
      <c r="AA32" s="387"/>
      <c r="AB32" s="387"/>
      <c r="AC32" s="388"/>
      <c r="AD32" s="423"/>
      <c r="AE32" s="423"/>
      <c r="AF32" s="423"/>
      <c r="AG32" s="423"/>
      <c r="AH32" s="423"/>
      <c r="AI32" s="423"/>
      <c r="AJ32" s="423"/>
      <c r="AK32" s="423"/>
      <c r="AL32" s="423"/>
      <c r="AM32" s="424"/>
      <c r="AO32" s="23"/>
      <c r="AP32" s="1"/>
      <c r="AQ32" s="1"/>
      <c r="AR32" s="1"/>
      <c r="AS32" s="1"/>
      <c r="AZ32" s="1"/>
    </row>
    <row r="33" spans="1:56" ht="19.5" customHeight="1" thickBot="1">
      <c r="A33" s="416"/>
      <c r="B33" s="193"/>
      <c r="C33" s="433"/>
      <c r="D33" s="419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367"/>
      <c r="V33" s="420"/>
      <c r="W33" s="420"/>
      <c r="X33" s="420"/>
      <c r="Y33" s="420"/>
      <c r="Z33" s="420"/>
      <c r="AA33" s="389"/>
      <c r="AB33" s="389"/>
      <c r="AC33" s="390"/>
      <c r="AD33" s="425"/>
      <c r="AE33" s="425"/>
      <c r="AF33" s="425"/>
      <c r="AG33" s="425"/>
      <c r="AH33" s="425"/>
      <c r="AI33" s="425"/>
      <c r="AJ33" s="425"/>
      <c r="AK33" s="425"/>
      <c r="AL33" s="425"/>
      <c r="AM33" s="426"/>
      <c r="AO33" s="23"/>
      <c r="AP33" s="1"/>
      <c r="AQ33" s="1"/>
      <c r="AR33" s="1"/>
      <c r="AS33" s="1"/>
      <c r="AZ33" s="1"/>
    </row>
    <row r="34" spans="1:56" ht="5.25" customHeight="1">
      <c r="A34" s="114"/>
      <c r="B34" s="202" t="s">
        <v>34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4"/>
      <c r="T34" s="208" t="s">
        <v>33</v>
      </c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9"/>
      <c r="AO34" s="23"/>
      <c r="AP34" s="1"/>
      <c r="AQ34" s="1"/>
      <c r="AR34" s="1"/>
      <c r="AS34" s="1"/>
      <c r="AZ34" s="1"/>
    </row>
    <row r="35" spans="1:56" ht="13.5" customHeight="1">
      <c r="A35" s="114"/>
      <c r="B35" s="205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7"/>
      <c r="T35" s="210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11"/>
      <c r="AO35" s="23"/>
      <c r="AP35" s="1"/>
      <c r="AQ35" s="1"/>
      <c r="AR35" s="1"/>
      <c r="AS35" s="1"/>
      <c r="AZ35" s="1"/>
    </row>
    <row r="36" spans="1:56" ht="11.25" customHeight="1">
      <c r="A36" s="114"/>
      <c r="B36" s="212" t="s">
        <v>35</v>
      </c>
      <c r="C36" s="213"/>
      <c r="D36" s="213"/>
      <c r="E36" s="213"/>
      <c r="F36" s="213"/>
      <c r="G36" s="213"/>
      <c r="H36" s="213"/>
      <c r="I36" s="213"/>
      <c r="J36" s="214"/>
      <c r="K36" s="215" t="s">
        <v>36</v>
      </c>
      <c r="L36" s="213"/>
      <c r="M36" s="213"/>
      <c r="N36" s="213"/>
      <c r="O36" s="213"/>
      <c r="P36" s="213"/>
      <c r="Q36" s="213"/>
      <c r="R36" s="213"/>
      <c r="S36" s="214"/>
      <c r="T36" s="215" t="s">
        <v>35</v>
      </c>
      <c r="U36" s="213"/>
      <c r="V36" s="213"/>
      <c r="W36" s="213"/>
      <c r="X36" s="213"/>
      <c r="Y36" s="213"/>
      <c r="Z36" s="213"/>
      <c r="AA36" s="213"/>
      <c r="AB36" s="214"/>
      <c r="AC36" s="158" t="s">
        <v>44</v>
      </c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O36" s="23"/>
      <c r="AP36" s="1"/>
      <c r="AQ36" s="1"/>
      <c r="AR36" s="1"/>
      <c r="AS36" s="1"/>
      <c r="AZ36" s="1"/>
    </row>
    <row r="37" spans="1:56" ht="9" customHeight="1">
      <c r="A37" s="114"/>
      <c r="B37" s="205"/>
      <c r="C37" s="206"/>
      <c r="D37" s="206"/>
      <c r="E37" s="206"/>
      <c r="F37" s="206"/>
      <c r="G37" s="206"/>
      <c r="H37" s="206"/>
      <c r="I37" s="206"/>
      <c r="J37" s="207"/>
      <c r="K37" s="210"/>
      <c r="L37" s="206"/>
      <c r="M37" s="206"/>
      <c r="N37" s="206"/>
      <c r="O37" s="206"/>
      <c r="P37" s="206"/>
      <c r="Q37" s="206"/>
      <c r="R37" s="206"/>
      <c r="S37" s="207"/>
      <c r="T37" s="210"/>
      <c r="U37" s="206"/>
      <c r="V37" s="206"/>
      <c r="W37" s="206"/>
      <c r="X37" s="206"/>
      <c r="Y37" s="206"/>
      <c r="Z37" s="206"/>
      <c r="AA37" s="206"/>
      <c r="AB37" s="207"/>
      <c r="AC37" s="161"/>
      <c r="AD37" s="162"/>
      <c r="AE37" s="162"/>
      <c r="AF37" s="162"/>
      <c r="AG37" s="162"/>
      <c r="AH37" s="162"/>
      <c r="AI37" s="162"/>
      <c r="AJ37" s="162"/>
      <c r="AK37" s="162"/>
      <c r="AL37" s="162"/>
      <c r="AM37" s="163"/>
      <c r="AO37" s="23"/>
      <c r="AP37" s="1"/>
      <c r="AQ37" s="1"/>
      <c r="AR37" s="1"/>
      <c r="AS37" s="1"/>
      <c r="AZ37" s="1"/>
    </row>
    <row r="38" spans="1:56" ht="15.75" customHeight="1">
      <c r="A38" s="114"/>
      <c r="B38" s="175"/>
      <c r="C38" s="176"/>
      <c r="D38" s="176"/>
      <c r="E38" s="176"/>
      <c r="F38" s="176"/>
      <c r="G38" s="176"/>
      <c r="H38" s="176"/>
      <c r="I38" s="176"/>
      <c r="J38" s="177"/>
      <c r="K38" s="181"/>
      <c r="L38" s="176"/>
      <c r="M38" s="176"/>
      <c r="N38" s="176"/>
      <c r="O38" s="176"/>
      <c r="P38" s="176"/>
      <c r="Q38" s="176"/>
      <c r="R38" s="176"/>
      <c r="S38" s="177"/>
      <c r="T38" s="181"/>
      <c r="U38" s="176"/>
      <c r="V38" s="176"/>
      <c r="W38" s="176"/>
      <c r="X38" s="176"/>
      <c r="Y38" s="176"/>
      <c r="Z38" s="176"/>
      <c r="AA38" s="176"/>
      <c r="AB38" s="177"/>
      <c r="AC38" s="183"/>
      <c r="AD38" s="184"/>
      <c r="AE38" s="184"/>
      <c r="AF38" s="184"/>
      <c r="AG38" s="184"/>
      <c r="AH38" s="184"/>
      <c r="AI38" s="184"/>
      <c r="AJ38" s="184"/>
      <c r="AK38" s="184"/>
      <c r="AL38" s="184"/>
      <c r="AM38" s="185"/>
      <c r="AO38" s="24"/>
      <c r="AP38" s="24"/>
      <c r="AQ38" s="24"/>
      <c r="AR38" s="24"/>
      <c r="AS38" s="1"/>
      <c r="AZ38" s="1"/>
    </row>
    <row r="39" spans="1:56" ht="29.25" customHeight="1" thickBot="1">
      <c r="B39" s="178"/>
      <c r="C39" s="179"/>
      <c r="D39" s="179"/>
      <c r="E39" s="179"/>
      <c r="F39" s="179"/>
      <c r="G39" s="179"/>
      <c r="H39" s="179"/>
      <c r="I39" s="179"/>
      <c r="J39" s="180"/>
      <c r="K39" s="182"/>
      <c r="L39" s="179"/>
      <c r="M39" s="179"/>
      <c r="N39" s="179"/>
      <c r="O39" s="179"/>
      <c r="P39" s="179"/>
      <c r="Q39" s="179"/>
      <c r="R39" s="179"/>
      <c r="S39" s="180"/>
      <c r="T39" s="182"/>
      <c r="U39" s="179"/>
      <c r="V39" s="179"/>
      <c r="W39" s="179"/>
      <c r="X39" s="179"/>
      <c r="Y39" s="179"/>
      <c r="Z39" s="179"/>
      <c r="AA39" s="179"/>
      <c r="AB39" s="180"/>
      <c r="AC39" s="186"/>
      <c r="AD39" s="187"/>
      <c r="AE39" s="187"/>
      <c r="AF39" s="187"/>
      <c r="AG39" s="187"/>
      <c r="AH39" s="187"/>
      <c r="AI39" s="187"/>
      <c r="AJ39" s="187"/>
      <c r="AK39" s="187"/>
      <c r="AL39" s="187"/>
      <c r="AM39" s="188"/>
      <c r="AR39" s="24"/>
      <c r="AS39" s="1"/>
      <c r="AZ39" s="1"/>
    </row>
    <row r="40" spans="1:56" ht="21.75" customHeight="1">
      <c r="B40" s="83" t="s">
        <v>31</v>
      </c>
      <c r="C40" s="83"/>
      <c r="D40" s="83" t="s">
        <v>45</v>
      </c>
      <c r="E40" s="83" t="s">
        <v>66</v>
      </c>
      <c r="F40" s="84"/>
      <c r="G40" s="83"/>
      <c r="H40" s="83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O40" s="95"/>
      <c r="AP40" s="95"/>
      <c r="AQ40" s="95"/>
      <c r="AR40" s="37"/>
      <c r="AS40" s="1"/>
      <c r="AZ40" s="1"/>
    </row>
    <row r="41" spans="1:56" ht="18" customHeight="1">
      <c r="B41" s="83"/>
      <c r="C41" s="83"/>
      <c r="D41" s="83" t="s">
        <v>37</v>
      </c>
      <c r="E41" s="83" t="s">
        <v>67</v>
      </c>
      <c r="F41" s="84"/>
      <c r="G41" s="83"/>
      <c r="H41" s="83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O41" s="95"/>
      <c r="AP41" s="95"/>
      <c r="AQ41" s="95"/>
      <c r="AR41" s="37"/>
      <c r="AS41" s="1"/>
      <c r="AZ41" s="1"/>
    </row>
    <row r="42" spans="1:56" ht="17.25" customHeight="1">
      <c r="B42" s="83"/>
      <c r="C42" s="83"/>
      <c r="D42" s="83" t="s">
        <v>38</v>
      </c>
      <c r="E42" s="83" t="s">
        <v>93</v>
      </c>
      <c r="F42" s="84"/>
      <c r="G42" s="83"/>
      <c r="H42" s="83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O42" s="44"/>
      <c r="AP42" s="44"/>
      <c r="AQ42" s="44"/>
      <c r="AR42" s="20"/>
      <c r="AS42" s="1"/>
      <c r="AZ42" s="1"/>
    </row>
    <row r="43" spans="1:56" ht="17.25" customHeight="1">
      <c r="B43" s="83"/>
      <c r="C43" s="83"/>
      <c r="D43" s="83" t="s">
        <v>39</v>
      </c>
      <c r="E43" s="83" t="s">
        <v>32</v>
      </c>
      <c r="F43" s="84"/>
      <c r="G43" s="83"/>
      <c r="H43" s="83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O43" s="38"/>
      <c r="AP43" s="38"/>
      <c r="AQ43" s="38"/>
      <c r="AR43" s="21"/>
      <c r="AS43" s="1"/>
      <c r="AZ43" s="1"/>
    </row>
    <row r="44" spans="1:56" ht="17.25" customHeight="1">
      <c r="B44" s="83"/>
      <c r="C44" s="83"/>
      <c r="D44" s="83" t="s">
        <v>40</v>
      </c>
      <c r="E44" s="83" t="s">
        <v>68</v>
      </c>
      <c r="F44" s="84"/>
      <c r="G44" s="83"/>
      <c r="H44" s="83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O44" s="1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21"/>
    </row>
    <row r="45" spans="1:56" ht="12.75" customHeight="1">
      <c r="B45" s="83"/>
      <c r="C45" s="83"/>
      <c r="D45" s="83"/>
      <c r="E45" s="83"/>
      <c r="F45" s="84"/>
      <c r="G45" s="83"/>
      <c r="H45" s="83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O45" s="1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</row>
    <row r="46" spans="1:56" ht="5.25" customHeight="1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O46" s="38"/>
      <c r="AP46" s="38"/>
      <c r="AQ46" s="38"/>
      <c r="AR46" s="38"/>
      <c r="AS46" s="38"/>
      <c r="AT46" s="38"/>
      <c r="AU46" s="38"/>
      <c r="AV46" s="38"/>
      <c r="AW46" s="38"/>
      <c r="AX46"/>
      <c r="AY46"/>
      <c r="AZ46" s="39"/>
    </row>
    <row r="47" spans="1:56" ht="9" customHeight="1">
      <c r="B47" s="89"/>
      <c r="C47" s="46"/>
      <c r="D47" s="90"/>
      <c r="E47" s="90"/>
      <c r="F47" s="90"/>
      <c r="G47" s="90"/>
      <c r="H47" s="90"/>
      <c r="I47" s="90"/>
      <c r="J47" s="90"/>
      <c r="K47" s="90"/>
      <c r="L47" s="91"/>
      <c r="M47" s="91"/>
      <c r="N47" s="344" t="s">
        <v>24</v>
      </c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227" t="s">
        <v>100</v>
      </c>
      <c r="AB47" s="227"/>
      <c r="AC47" s="227"/>
      <c r="AD47" s="227"/>
      <c r="AE47" s="227"/>
      <c r="AF47" s="227"/>
      <c r="AG47" s="227"/>
      <c r="AH47" s="80"/>
      <c r="AI47" s="80"/>
      <c r="AJ47" s="80"/>
      <c r="AK47" s="80"/>
      <c r="AL47" s="80"/>
      <c r="AM47" s="92"/>
      <c r="AO47" s="38"/>
      <c r="AP47" s="38"/>
      <c r="AQ47" s="38"/>
      <c r="AR47" s="38"/>
      <c r="AS47" s="38"/>
      <c r="AT47" s="38"/>
      <c r="AU47" s="38"/>
      <c r="AV47" s="38"/>
      <c r="AW47" s="38"/>
      <c r="AX47"/>
      <c r="AY47"/>
      <c r="AZ47" s="39"/>
    </row>
    <row r="48" spans="1:56" ht="16.5" customHeight="1" thickBot="1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227"/>
      <c r="AB48" s="227"/>
      <c r="AC48" s="227"/>
      <c r="AD48" s="227"/>
      <c r="AE48" s="227"/>
      <c r="AF48" s="227"/>
      <c r="AG48" s="227"/>
      <c r="AH48" s="47"/>
      <c r="AI48" s="47"/>
      <c r="AJ48" s="47"/>
      <c r="AK48" s="47"/>
      <c r="AL48" s="47"/>
      <c r="AM48" s="47"/>
      <c r="AO48" s="1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</row>
    <row r="49" spans="2:39" ht="16.5" customHeight="1" thickTop="1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9"/>
      <c r="AB49" s="49"/>
      <c r="AC49" s="49"/>
      <c r="AD49" s="49"/>
      <c r="AE49" s="49"/>
      <c r="AF49" s="49"/>
      <c r="AG49" s="49"/>
      <c r="AH49" s="47"/>
      <c r="AI49" s="47"/>
      <c r="AJ49" s="47"/>
      <c r="AK49" s="47"/>
      <c r="AL49" s="47"/>
      <c r="AM49" s="47"/>
    </row>
    <row r="50" spans="2:39" ht="16.5" customHeight="1" thickBot="1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7"/>
      <c r="V50" s="47"/>
      <c r="W50" s="47"/>
      <c r="X50" s="47"/>
      <c r="Y50" s="47"/>
      <c r="Z50" s="47"/>
      <c r="AA50" s="47"/>
      <c r="AB50" s="47"/>
      <c r="AC50" s="428" t="str">
        <f>IF($AC$7="","",$AC$7)</f>
        <v/>
      </c>
      <c r="AD50" s="428"/>
      <c r="AE50" s="428"/>
      <c r="AF50" s="428"/>
      <c r="AG50" s="111" t="s">
        <v>139</v>
      </c>
      <c r="AH50" s="429" t="str">
        <f>IF($AH$7="","",$AH$7)</f>
        <v/>
      </c>
      <c r="AI50" s="429"/>
      <c r="AJ50" s="111" t="s">
        <v>140</v>
      </c>
      <c r="AK50" s="429" t="str">
        <f>IF($AK$7="","",$AK$7)</f>
        <v/>
      </c>
      <c r="AL50" s="429"/>
      <c r="AM50" s="111" t="s">
        <v>137</v>
      </c>
    </row>
    <row r="51" spans="2:39" ht="18" customHeight="1">
      <c r="B51" s="50"/>
      <c r="C51" s="337" t="s">
        <v>57</v>
      </c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51"/>
      <c r="R51" s="52"/>
      <c r="S51" s="52"/>
      <c r="T51" s="52"/>
      <c r="U51" s="339" t="s">
        <v>84</v>
      </c>
      <c r="V51" s="340"/>
      <c r="W51" s="340"/>
      <c r="X51" s="340"/>
      <c r="Y51" s="340"/>
      <c r="Z51" s="53"/>
      <c r="AA51" s="53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5"/>
    </row>
    <row r="52" spans="2:39" ht="16.5" customHeight="1">
      <c r="B52" s="56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57"/>
      <c r="R52" s="58" t="s">
        <v>30</v>
      </c>
      <c r="S52" s="46"/>
      <c r="T52" s="46"/>
      <c r="U52" s="341" t="s">
        <v>26</v>
      </c>
      <c r="V52" s="342"/>
      <c r="W52" s="342"/>
      <c r="X52" s="365" t="str">
        <f>IF($X$9="","",$X$9)</f>
        <v/>
      </c>
      <c r="Y52" s="365"/>
      <c r="Z52" s="117" t="s">
        <v>148</v>
      </c>
      <c r="AA52" s="364" t="str">
        <f>IF($AA$9="","",$AA$9)</f>
        <v/>
      </c>
      <c r="AB52" s="364"/>
      <c r="AC52" s="364"/>
      <c r="AD52" s="116"/>
      <c r="AE52" s="59"/>
      <c r="AF52" s="59"/>
      <c r="AG52" s="59"/>
      <c r="AH52" s="47"/>
      <c r="AI52" s="47"/>
      <c r="AJ52" s="47"/>
      <c r="AK52" s="47"/>
      <c r="AL52" s="47"/>
      <c r="AM52" s="60"/>
    </row>
    <row r="53" spans="2:39" ht="22.5" customHeight="1">
      <c r="B53" s="56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57"/>
      <c r="R53" s="46"/>
      <c r="S53" s="58"/>
      <c r="T53" s="46"/>
      <c r="U53" s="228" t="s">
        <v>23</v>
      </c>
      <c r="V53" s="229"/>
      <c r="W53" s="229"/>
      <c r="X53" s="261" t="str">
        <f>IF($X$10="","",$X$10)</f>
        <v/>
      </c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8"/>
    </row>
    <row r="54" spans="2:39" ht="22.5" customHeight="1">
      <c r="B54" s="230" t="s">
        <v>88</v>
      </c>
      <c r="C54" s="231"/>
      <c r="D54" s="231"/>
      <c r="E54" s="231"/>
      <c r="F54" s="232"/>
      <c r="G54" s="236" t="str">
        <f>IF($G$11="","",$G$11)</f>
        <v/>
      </c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61"/>
      <c r="U54" s="228"/>
      <c r="V54" s="229"/>
      <c r="W54" s="229"/>
      <c r="X54" s="238" t="str">
        <f>IF($X$11="","",$X$11)</f>
        <v/>
      </c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40"/>
    </row>
    <row r="55" spans="2:39" ht="33.75" customHeight="1">
      <c r="B55" s="233"/>
      <c r="C55" s="234"/>
      <c r="D55" s="234"/>
      <c r="E55" s="234"/>
      <c r="F55" s="235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62"/>
      <c r="U55" s="228" t="s">
        <v>0</v>
      </c>
      <c r="V55" s="229"/>
      <c r="W55" s="229"/>
      <c r="X55" s="241" t="str">
        <f>IF($X$12="","",$X$12)</f>
        <v/>
      </c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379"/>
    </row>
    <row r="56" spans="2:39" ht="18.75" customHeight="1">
      <c r="B56" s="233"/>
      <c r="C56" s="234"/>
      <c r="D56" s="234"/>
      <c r="E56" s="234"/>
      <c r="F56" s="235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62"/>
      <c r="U56" s="228"/>
      <c r="V56" s="229"/>
      <c r="W56" s="229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379"/>
    </row>
    <row r="57" spans="2:39" ht="18.75" customHeight="1">
      <c r="B57" s="165" t="s">
        <v>85</v>
      </c>
      <c r="C57" s="166"/>
      <c r="D57" s="166"/>
      <c r="E57" s="166"/>
      <c r="F57" s="167"/>
      <c r="G57" s="65"/>
      <c r="H57" s="213" t="s">
        <v>16</v>
      </c>
      <c r="I57" s="370" t="str">
        <f>IF($I$14="","",$I$14)</f>
        <v/>
      </c>
      <c r="J57" s="370"/>
      <c r="K57" s="370"/>
      <c r="L57" s="373" t="str">
        <f>IF(AND($I$14=0,$N$14=0),"","-")</f>
        <v/>
      </c>
      <c r="M57" s="373"/>
      <c r="N57" s="376" t="str">
        <f>IF($N$14="","",$N$14)</f>
        <v/>
      </c>
      <c r="O57" s="376"/>
      <c r="P57" s="376"/>
      <c r="Q57" s="376"/>
      <c r="R57" s="213" t="s">
        <v>17</v>
      </c>
      <c r="S57" s="213"/>
      <c r="T57" s="66"/>
      <c r="U57" s="255" t="s">
        <v>1</v>
      </c>
      <c r="V57" s="256"/>
      <c r="W57" s="256"/>
      <c r="X57" s="257" t="str">
        <f>IF($X$14="","",$X$14)</f>
        <v/>
      </c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8"/>
    </row>
    <row r="58" spans="2:39" ht="26.25" customHeight="1">
      <c r="B58" s="242"/>
      <c r="C58" s="243"/>
      <c r="D58" s="243"/>
      <c r="E58" s="243"/>
      <c r="F58" s="244"/>
      <c r="G58" s="46"/>
      <c r="H58" s="152"/>
      <c r="I58" s="371"/>
      <c r="J58" s="371"/>
      <c r="K58" s="371"/>
      <c r="L58" s="374"/>
      <c r="M58" s="374"/>
      <c r="N58" s="377"/>
      <c r="O58" s="377"/>
      <c r="P58" s="377"/>
      <c r="Q58" s="377"/>
      <c r="R58" s="152"/>
      <c r="S58" s="152"/>
      <c r="T58" s="67"/>
      <c r="U58" s="259" t="s">
        <v>52</v>
      </c>
      <c r="V58" s="260"/>
      <c r="W58" s="260"/>
      <c r="X58" s="257" t="str">
        <f>IF($X$15="","",$X$15)</f>
        <v/>
      </c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8"/>
    </row>
    <row r="59" spans="2:39" ht="24.75" customHeight="1">
      <c r="B59" s="245"/>
      <c r="C59" s="246"/>
      <c r="D59" s="246"/>
      <c r="E59" s="246"/>
      <c r="F59" s="247"/>
      <c r="G59" s="68"/>
      <c r="H59" s="206"/>
      <c r="I59" s="372"/>
      <c r="J59" s="372"/>
      <c r="K59" s="372"/>
      <c r="L59" s="375"/>
      <c r="M59" s="375"/>
      <c r="N59" s="378"/>
      <c r="O59" s="378"/>
      <c r="P59" s="378"/>
      <c r="Q59" s="378"/>
      <c r="R59" s="206"/>
      <c r="S59" s="206"/>
      <c r="T59" s="69"/>
      <c r="U59" s="251" t="s">
        <v>83</v>
      </c>
      <c r="V59" s="252"/>
      <c r="W59" s="252"/>
      <c r="X59" s="253" t="str">
        <f>IF($X$16="","",$X$16)</f>
        <v/>
      </c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3"/>
      <c r="AM59" s="254"/>
    </row>
    <row r="60" spans="2:39" ht="24.75" customHeight="1">
      <c r="B60" s="169" t="s">
        <v>22</v>
      </c>
      <c r="C60" s="243" t="s">
        <v>3</v>
      </c>
      <c r="D60" s="243"/>
      <c r="E60" s="243"/>
      <c r="F60" s="244"/>
      <c r="G60" s="168" t="str">
        <f>IF($G$17="","",$G$17)</f>
        <v/>
      </c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46"/>
      <c r="U60" s="172" t="s">
        <v>46</v>
      </c>
      <c r="V60" s="276" t="s">
        <v>9</v>
      </c>
      <c r="W60" s="276"/>
      <c r="X60" s="276"/>
      <c r="Y60" s="276"/>
      <c r="Z60" s="276"/>
      <c r="AA60" s="276"/>
      <c r="AB60" s="262"/>
      <c r="AC60" s="262"/>
      <c r="AD60" s="262"/>
      <c r="AE60" s="70" t="s">
        <v>27</v>
      </c>
      <c r="AF60" s="263"/>
      <c r="AG60" s="263"/>
      <c r="AH60" s="263"/>
      <c r="AI60" s="263"/>
      <c r="AJ60" s="70" t="s">
        <v>27</v>
      </c>
      <c r="AK60" s="262"/>
      <c r="AL60" s="262"/>
      <c r="AM60" s="268"/>
    </row>
    <row r="61" spans="2:39" ht="24.75" customHeight="1">
      <c r="B61" s="170"/>
      <c r="C61" s="142" t="s">
        <v>4</v>
      </c>
      <c r="D61" s="142"/>
      <c r="E61" s="142"/>
      <c r="F61" s="143"/>
      <c r="G61" s="277" t="str">
        <f>IF($G$18="","",$G$18)</f>
        <v/>
      </c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71"/>
      <c r="U61" s="173"/>
      <c r="V61" s="144" t="s">
        <v>10</v>
      </c>
      <c r="W61" s="144"/>
      <c r="X61" s="144"/>
      <c r="Y61" s="144"/>
      <c r="Z61" s="144"/>
      <c r="AA61" s="144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70"/>
    </row>
    <row r="62" spans="2:39" ht="24.75" customHeight="1">
      <c r="B62" s="170"/>
      <c r="C62" s="145" t="s">
        <v>90</v>
      </c>
      <c r="D62" s="145"/>
      <c r="E62" s="145"/>
      <c r="F62" s="146"/>
      <c r="G62" s="72"/>
      <c r="H62" s="72"/>
      <c r="I62" s="72"/>
      <c r="J62" s="72"/>
      <c r="K62" s="72"/>
      <c r="L62" s="72"/>
      <c r="M62" s="72"/>
      <c r="N62" s="72" t="s">
        <v>21</v>
      </c>
      <c r="O62" s="271" t="str">
        <f>IF($O$19="","",$O$19)</f>
        <v/>
      </c>
      <c r="P62" s="271"/>
      <c r="Q62" s="271"/>
      <c r="R62" s="72" t="s">
        <v>11</v>
      </c>
      <c r="S62" s="72" t="s">
        <v>20</v>
      </c>
      <c r="T62" s="73"/>
      <c r="U62" s="173"/>
      <c r="V62" s="144" t="s">
        <v>28</v>
      </c>
      <c r="W62" s="144"/>
      <c r="X62" s="144"/>
      <c r="Y62" s="144"/>
      <c r="Z62" s="144"/>
      <c r="AA62" s="144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3" t="s">
        <v>11</v>
      </c>
      <c r="AM62" s="274"/>
    </row>
    <row r="63" spans="2:39" ht="24.75" customHeight="1">
      <c r="B63" s="171"/>
      <c r="C63" s="246" t="s">
        <v>89</v>
      </c>
      <c r="D63" s="246"/>
      <c r="E63" s="246"/>
      <c r="F63" s="247"/>
      <c r="G63" s="147">
        <f>IF($G$20="","",$G$20)</f>
        <v>0</v>
      </c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68"/>
      <c r="U63" s="173"/>
      <c r="V63" s="144" t="s">
        <v>18</v>
      </c>
      <c r="W63" s="144"/>
      <c r="X63" s="144"/>
      <c r="Y63" s="144"/>
      <c r="Z63" s="144"/>
      <c r="AA63" s="144"/>
      <c r="AB63" s="275"/>
      <c r="AC63" s="275"/>
      <c r="AD63" s="275"/>
      <c r="AE63" s="275"/>
      <c r="AF63" s="275"/>
      <c r="AG63" s="275"/>
      <c r="AH63" s="275"/>
      <c r="AI63" s="275"/>
      <c r="AJ63" s="275"/>
      <c r="AK63" s="275"/>
      <c r="AL63" s="275"/>
      <c r="AM63" s="74"/>
    </row>
    <row r="64" spans="2:39" ht="24.75" customHeight="1">
      <c r="B64" s="165" t="s">
        <v>6</v>
      </c>
      <c r="C64" s="166"/>
      <c r="D64" s="166"/>
      <c r="E64" s="166"/>
      <c r="F64" s="167"/>
      <c r="G64" s="168" t="str">
        <f>IF($G$21="","",$G$21)</f>
        <v/>
      </c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46"/>
      <c r="U64" s="173"/>
      <c r="V64" s="264" t="s">
        <v>19</v>
      </c>
      <c r="W64" s="264"/>
      <c r="X64" s="264"/>
      <c r="Y64" s="264"/>
      <c r="Z64" s="264"/>
      <c r="AA64" s="264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60"/>
    </row>
    <row r="65" spans="2:39" ht="24.75" customHeight="1">
      <c r="B65" s="139" t="s">
        <v>7</v>
      </c>
      <c r="C65" s="140"/>
      <c r="D65" s="140"/>
      <c r="E65" s="140"/>
      <c r="F65" s="141"/>
      <c r="G65" s="265" t="str">
        <f>IF($G$22="","",$G$22)</f>
        <v/>
      </c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75"/>
      <c r="U65" s="173"/>
      <c r="V65" s="359" t="s">
        <v>12</v>
      </c>
      <c r="W65" s="359"/>
      <c r="X65" s="359"/>
      <c r="Y65" s="359"/>
      <c r="Z65" s="359"/>
      <c r="AA65" s="359"/>
      <c r="AB65" s="266" t="s">
        <v>13</v>
      </c>
      <c r="AC65" s="266"/>
      <c r="AD65" s="266"/>
      <c r="AE65" s="267"/>
      <c r="AF65" s="267"/>
      <c r="AG65" s="267"/>
      <c r="AH65" s="267"/>
      <c r="AI65" s="76" t="s">
        <v>11</v>
      </c>
      <c r="AJ65" s="158"/>
      <c r="AK65" s="159"/>
      <c r="AL65" s="159"/>
      <c r="AM65" s="160"/>
    </row>
    <row r="66" spans="2:39" ht="24.75" customHeight="1">
      <c r="B66" s="242" t="s">
        <v>86</v>
      </c>
      <c r="C66" s="243"/>
      <c r="D66" s="243"/>
      <c r="E66" s="243"/>
      <c r="F66" s="244"/>
      <c r="G66" s="168">
        <f>IF($G$23="","",$G$23)</f>
        <v>0</v>
      </c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46"/>
      <c r="U66" s="174"/>
      <c r="V66" s="360"/>
      <c r="W66" s="360"/>
      <c r="X66" s="360"/>
      <c r="Y66" s="360"/>
      <c r="Z66" s="360"/>
      <c r="AA66" s="360"/>
      <c r="AB66" s="164" t="s">
        <v>14</v>
      </c>
      <c r="AC66" s="164"/>
      <c r="AD66" s="164"/>
      <c r="AE66" s="356"/>
      <c r="AF66" s="356"/>
      <c r="AG66" s="356"/>
      <c r="AH66" s="356"/>
      <c r="AI66" s="77" t="s">
        <v>11</v>
      </c>
      <c r="AJ66" s="161"/>
      <c r="AK66" s="162"/>
      <c r="AL66" s="162"/>
      <c r="AM66" s="163"/>
    </row>
    <row r="67" spans="2:39" ht="24.75" customHeight="1">
      <c r="B67" s="139" t="s">
        <v>87</v>
      </c>
      <c r="C67" s="140"/>
      <c r="D67" s="140"/>
      <c r="E67" s="140"/>
      <c r="F67" s="141"/>
      <c r="G67" s="346" t="str">
        <f>IF($G$24="","",$G$24)</f>
        <v/>
      </c>
      <c r="H67" s="346"/>
      <c r="I67" s="346"/>
      <c r="J67" s="346"/>
      <c r="K67" s="346"/>
      <c r="L67" s="346"/>
      <c r="M67" s="346"/>
      <c r="N67" s="346"/>
      <c r="O67" s="346"/>
      <c r="P67" s="346"/>
      <c r="Q67" s="346"/>
      <c r="R67" s="346"/>
      <c r="S67" s="346"/>
      <c r="T67" s="346"/>
      <c r="U67" s="346"/>
      <c r="V67" s="346"/>
      <c r="W67" s="346"/>
      <c r="X67" s="346"/>
      <c r="Y67" s="346"/>
      <c r="Z67" s="346"/>
      <c r="AA67" s="346"/>
      <c r="AB67" s="346"/>
      <c r="AC67" s="346"/>
      <c r="AD67" s="346"/>
      <c r="AE67" s="346"/>
      <c r="AF67" s="346"/>
      <c r="AG67" s="346"/>
      <c r="AH67" s="346"/>
      <c r="AI67" s="346"/>
      <c r="AJ67" s="346"/>
      <c r="AK67" s="346"/>
      <c r="AL67" s="346"/>
      <c r="AM67" s="347"/>
    </row>
    <row r="68" spans="2:39" ht="24.75" customHeight="1">
      <c r="B68" s="151" t="s">
        <v>41</v>
      </c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3"/>
      <c r="U68" s="154" t="s">
        <v>42</v>
      </c>
      <c r="V68" s="155"/>
      <c r="W68" s="155"/>
      <c r="X68" s="155"/>
      <c r="Y68" s="154" t="s">
        <v>43</v>
      </c>
      <c r="Z68" s="155"/>
      <c r="AA68" s="155"/>
      <c r="AB68" s="155"/>
      <c r="AC68" s="155"/>
      <c r="AD68" s="156"/>
      <c r="AE68" s="216" t="s">
        <v>101</v>
      </c>
      <c r="AF68" s="216"/>
      <c r="AG68" s="216"/>
      <c r="AH68" s="216"/>
      <c r="AI68" s="216"/>
      <c r="AJ68" s="216"/>
      <c r="AK68" s="216"/>
      <c r="AL68" s="216"/>
      <c r="AM68" s="363"/>
    </row>
    <row r="69" spans="2:39" ht="24.75" customHeight="1">
      <c r="B69" s="148" t="str">
        <f>IF($B$26="","",$B$26)</f>
        <v/>
      </c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50"/>
      <c r="U69" s="133" t="str">
        <f>IF($U$26="","",$U$26)</f>
        <v/>
      </c>
      <c r="V69" s="134"/>
      <c r="W69" s="134"/>
      <c r="X69" s="134"/>
      <c r="Y69" s="135" t="str">
        <f>IF($Y$26="","",$Y$26)</f>
        <v/>
      </c>
      <c r="Z69" s="136"/>
      <c r="AA69" s="136"/>
      <c r="AB69" s="136"/>
      <c r="AC69" s="136"/>
      <c r="AD69" s="137"/>
      <c r="AE69" s="138" t="str">
        <f>IF($AE$26="","",$AE$26)</f>
        <v/>
      </c>
      <c r="AF69" s="138"/>
      <c r="AG69" s="138"/>
      <c r="AH69" s="138"/>
      <c r="AI69" s="138"/>
      <c r="AJ69" s="138"/>
      <c r="AK69" s="138"/>
      <c r="AL69" s="138"/>
      <c r="AM69" s="74"/>
    </row>
    <row r="70" spans="2:39" ht="24.75" customHeight="1">
      <c r="B70" s="148" t="str">
        <f>IF($B$27="","",$B$27)</f>
        <v/>
      </c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50"/>
      <c r="U70" s="133" t="str">
        <f>IF($U$27="","",$U$27)</f>
        <v/>
      </c>
      <c r="V70" s="134"/>
      <c r="W70" s="134"/>
      <c r="X70" s="134"/>
      <c r="Y70" s="135" t="str">
        <f>IF($Y$27="","",$Y$27)</f>
        <v/>
      </c>
      <c r="Z70" s="136"/>
      <c r="AA70" s="136"/>
      <c r="AB70" s="136"/>
      <c r="AC70" s="136"/>
      <c r="AD70" s="137"/>
      <c r="AE70" s="138" t="str">
        <f>IF($AE$27="","",$AE$27)</f>
        <v/>
      </c>
      <c r="AF70" s="138"/>
      <c r="AG70" s="138"/>
      <c r="AH70" s="138"/>
      <c r="AI70" s="138"/>
      <c r="AJ70" s="138"/>
      <c r="AK70" s="138"/>
      <c r="AL70" s="138"/>
      <c r="AM70" s="74"/>
    </row>
    <row r="71" spans="2:39" ht="24" customHeight="1">
      <c r="B71" s="148" t="str">
        <f>IF($B$28="","",$B$28)</f>
        <v/>
      </c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50"/>
      <c r="U71" s="133" t="str">
        <f>IF($U$28="","",$U$28)</f>
        <v/>
      </c>
      <c r="V71" s="134"/>
      <c r="W71" s="134"/>
      <c r="X71" s="134"/>
      <c r="Y71" s="135" t="str">
        <f>IF($Y$28="","",$Y$28)</f>
        <v/>
      </c>
      <c r="Z71" s="136"/>
      <c r="AA71" s="136"/>
      <c r="AB71" s="136"/>
      <c r="AC71" s="136"/>
      <c r="AD71" s="137"/>
      <c r="AE71" s="138" t="str">
        <f>IF($AE$28="","",$AE$28)</f>
        <v/>
      </c>
      <c r="AF71" s="138"/>
      <c r="AG71" s="138"/>
      <c r="AH71" s="138"/>
      <c r="AI71" s="138"/>
      <c r="AJ71" s="138"/>
      <c r="AK71" s="138"/>
      <c r="AL71" s="138"/>
      <c r="AM71" s="74"/>
    </row>
    <row r="72" spans="2:39" ht="24" customHeight="1">
      <c r="B72" s="148" t="str">
        <f>IF($B$29="","",$B$29)</f>
        <v/>
      </c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50"/>
      <c r="U72" s="133" t="str">
        <f>IF($U$29="","",$U$29)</f>
        <v/>
      </c>
      <c r="V72" s="134"/>
      <c r="W72" s="134"/>
      <c r="X72" s="134"/>
      <c r="Y72" s="135" t="str">
        <f>IF($Y$29="","",$Y$29)</f>
        <v/>
      </c>
      <c r="Z72" s="136"/>
      <c r="AA72" s="136"/>
      <c r="AB72" s="136"/>
      <c r="AC72" s="136"/>
      <c r="AD72" s="137"/>
      <c r="AE72" s="138" t="str">
        <f>IF($AE$29="","",$AE$29)</f>
        <v/>
      </c>
      <c r="AF72" s="138"/>
      <c r="AG72" s="138"/>
      <c r="AH72" s="138"/>
      <c r="AI72" s="138"/>
      <c r="AJ72" s="138"/>
      <c r="AK72" s="138"/>
      <c r="AL72" s="138"/>
      <c r="AM72" s="78"/>
    </row>
    <row r="73" spans="2:39" ht="24" customHeight="1">
      <c r="B73" s="148" t="str">
        <f>IF($B$30="","",$B$30)</f>
        <v/>
      </c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50"/>
      <c r="U73" s="133" t="str">
        <f>IF($U$30="","",$U$30)</f>
        <v/>
      </c>
      <c r="V73" s="134"/>
      <c r="W73" s="134"/>
      <c r="X73" s="134"/>
      <c r="Y73" s="135" t="str">
        <f>IF($Y$30="","",$Y$30)</f>
        <v/>
      </c>
      <c r="Z73" s="136"/>
      <c r="AA73" s="136"/>
      <c r="AB73" s="136"/>
      <c r="AC73" s="136"/>
      <c r="AD73" s="137"/>
      <c r="AE73" s="138" t="str">
        <f>IF($AE$30="","",$AE$30)</f>
        <v/>
      </c>
      <c r="AF73" s="138"/>
      <c r="AG73" s="138"/>
      <c r="AH73" s="138"/>
      <c r="AI73" s="138"/>
      <c r="AJ73" s="138"/>
      <c r="AK73" s="138"/>
      <c r="AL73" s="138"/>
      <c r="AM73" s="78"/>
    </row>
    <row r="74" spans="2:39" ht="12" customHeight="1">
      <c r="B74" s="189" t="s">
        <v>15</v>
      </c>
      <c r="C74" s="431"/>
      <c r="D74" s="380" t="s">
        <v>77</v>
      </c>
      <c r="E74" s="381"/>
      <c r="F74" s="381"/>
      <c r="G74" s="381"/>
      <c r="H74" s="381"/>
      <c r="I74" s="381"/>
      <c r="J74" s="381"/>
      <c r="K74" s="382" t="s">
        <v>78</v>
      </c>
      <c r="L74" s="382"/>
      <c r="M74" s="382"/>
      <c r="N74" s="382"/>
      <c r="O74" s="382"/>
      <c r="P74" s="382"/>
      <c r="Q74" s="382"/>
      <c r="R74" s="383" t="s">
        <v>164</v>
      </c>
      <c r="S74" s="383"/>
      <c r="T74" s="383"/>
      <c r="U74" s="384" t="s">
        <v>166</v>
      </c>
      <c r="V74" s="384"/>
      <c r="W74" s="384"/>
      <c r="X74" s="384"/>
      <c r="Y74" s="384"/>
      <c r="Z74" s="384"/>
      <c r="AA74" s="385" t="s">
        <v>165</v>
      </c>
      <c r="AB74" s="385"/>
      <c r="AC74" s="386"/>
      <c r="AD74" s="391" t="str">
        <f>IF($AD$31="","",$AD$31)</f>
        <v/>
      </c>
      <c r="AE74" s="391"/>
      <c r="AF74" s="391"/>
      <c r="AG74" s="391"/>
      <c r="AH74" s="391"/>
      <c r="AI74" s="391"/>
      <c r="AJ74" s="391"/>
      <c r="AK74" s="391"/>
      <c r="AL74" s="391"/>
      <c r="AM74" s="392"/>
    </row>
    <row r="75" spans="2:39" ht="12" customHeight="1">
      <c r="B75" s="191"/>
      <c r="C75" s="432"/>
      <c r="D75" s="397" t="str">
        <f>IF($D$32="","",$D$32)</f>
        <v/>
      </c>
      <c r="E75" s="398"/>
      <c r="F75" s="398"/>
      <c r="G75" s="398"/>
      <c r="H75" s="398"/>
      <c r="I75" s="398"/>
      <c r="J75" s="398"/>
      <c r="K75" s="398" t="str">
        <f>IF($K$32="","",$K$32)</f>
        <v/>
      </c>
      <c r="L75" s="398"/>
      <c r="M75" s="398"/>
      <c r="N75" s="398"/>
      <c r="O75" s="398"/>
      <c r="P75" s="398"/>
      <c r="Q75" s="398"/>
      <c r="R75" s="398" t="str">
        <f>IF($R$32="","",$R$32)</f>
        <v/>
      </c>
      <c r="S75" s="398"/>
      <c r="T75" s="398"/>
      <c r="U75" s="366" t="s">
        <v>29</v>
      </c>
      <c r="V75" s="368" t="str">
        <f>IF($V$32="","",$V$32)</f>
        <v/>
      </c>
      <c r="W75" s="368"/>
      <c r="X75" s="368"/>
      <c r="Y75" s="368"/>
      <c r="Z75" s="368"/>
      <c r="AA75" s="387"/>
      <c r="AB75" s="387"/>
      <c r="AC75" s="388"/>
      <c r="AD75" s="393"/>
      <c r="AE75" s="393"/>
      <c r="AF75" s="393"/>
      <c r="AG75" s="393"/>
      <c r="AH75" s="393"/>
      <c r="AI75" s="393"/>
      <c r="AJ75" s="393"/>
      <c r="AK75" s="393"/>
      <c r="AL75" s="393"/>
      <c r="AM75" s="394"/>
    </row>
    <row r="76" spans="2:39" ht="19.5" customHeight="1" thickBot="1">
      <c r="B76" s="193"/>
      <c r="C76" s="433"/>
      <c r="D76" s="399"/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69"/>
      <c r="U76" s="367"/>
      <c r="V76" s="369"/>
      <c r="W76" s="369"/>
      <c r="X76" s="369"/>
      <c r="Y76" s="369"/>
      <c r="Z76" s="369"/>
      <c r="AA76" s="389"/>
      <c r="AB76" s="389"/>
      <c r="AC76" s="390"/>
      <c r="AD76" s="395"/>
      <c r="AE76" s="395"/>
      <c r="AF76" s="395"/>
      <c r="AG76" s="395"/>
      <c r="AH76" s="395"/>
      <c r="AI76" s="395"/>
      <c r="AJ76" s="395"/>
      <c r="AK76" s="395"/>
      <c r="AL76" s="395"/>
      <c r="AM76" s="396"/>
    </row>
    <row r="77" spans="2:39" ht="5.25" customHeight="1">
      <c r="B77" s="202" t="s">
        <v>34</v>
      </c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4"/>
      <c r="T77" s="208" t="s">
        <v>33</v>
      </c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3"/>
      <c r="AK77" s="203"/>
      <c r="AL77" s="203"/>
      <c r="AM77" s="209"/>
    </row>
    <row r="78" spans="2:39" ht="13.5" customHeight="1">
      <c r="B78" s="205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7"/>
      <c r="T78" s="210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11"/>
    </row>
    <row r="79" spans="2:39" ht="11.25" customHeight="1">
      <c r="B79" s="212" t="s">
        <v>35</v>
      </c>
      <c r="C79" s="213"/>
      <c r="D79" s="213"/>
      <c r="E79" s="213"/>
      <c r="F79" s="213"/>
      <c r="G79" s="213"/>
      <c r="H79" s="213"/>
      <c r="I79" s="213"/>
      <c r="J79" s="214"/>
      <c r="K79" s="215" t="s">
        <v>36</v>
      </c>
      <c r="L79" s="213"/>
      <c r="M79" s="213"/>
      <c r="N79" s="213"/>
      <c r="O79" s="213"/>
      <c r="P79" s="213"/>
      <c r="Q79" s="213"/>
      <c r="R79" s="213"/>
      <c r="S79" s="214"/>
      <c r="T79" s="215" t="s">
        <v>35</v>
      </c>
      <c r="U79" s="213"/>
      <c r="V79" s="213"/>
      <c r="W79" s="213"/>
      <c r="X79" s="213"/>
      <c r="Y79" s="213"/>
      <c r="Z79" s="213"/>
      <c r="AA79" s="213"/>
      <c r="AB79" s="214"/>
      <c r="AC79" s="158" t="s">
        <v>44</v>
      </c>
      <c r="AD79" s="159"/>
      <c r="AE79" s="159"/>
      <c r="AF79" s="159"/>
      <c r="AG79" s="159"/>
      <c r="AH79" s="159"/>
      <c r="AI79" s="159"/>
      <c r="AJ79" s="159"/>
      <c r="AK79" s="159"/>
      <c r="AL79" s="159"/>
      <c r="AM79" s="160"/>
    </row>
    <row r="80" spans="2:39" ht="9" customHeight="1">
      <c r="B80" s="205"/>
      <c r="C80" s="206"/>
      <c r="D80" s="206"/>
      <c r="E80" s="206"/>
      <c r="F80" s="206"/>
      <c r="G80" s="206"/>
      <c r="H80" s="206"/>
      <c r="I80" s="206"/>
      <c r="J80" s="207"/>
      <c r="K80" s="210"/>
      <c r="L80" s="206"/>
      <c r="M80" s="206"/>
      <c r="N80" s="206"/>
      <c r="O80" s="206"/>
      <c r="P80" s="206"/>
      <c r="Q80" s="206"/>
      <c r="R80" s="206"/>
      <c r="S80" s="207"/>
      <c r="T80" s="210"/>
      <c r="U80" s="206"/>
      <c r="V80" s="206"/>
      <c r="W80" s="206"/>
      <c r="X80" s="206"/>
      <c r="Y80" s="206"/>
      <c r="Z80" s="206"/>
      <c r="AA80" s="206"/>
      <c r="AB80" s="207"/>
      <c r="AC80" s="161"/>
      <c r="AD80" s="162"/>
      <c r="AE80" s="162"/>
      <c r="AF80" s="162"/>
      <c r="AG80" s="162"/>
      <c r="AH80" s="162"/>
      <c r="AI80" s="162"/>
      <c r="AJ80" s="162"/>
      <c r="AK80" s="162"/>
      <c r="AL80" s="162"/>
      <c r="AM80" s="163"/>
    </row>
    <row r="81" spans="2:56" ht="15.75" customHeight="1">
      <c r="B81" s="175"/>
      <c r="C81" s="176"/>
      <c r="D81" s="176"/>
      <c r="E81" s="176"/>
      <c r="F81" s="176"/>
      <c r="G81" s="176"/>
      <c r="H81" s="176"/>
      <c r="I81" s="176"/>
      <c r="J81" s="177"/>
      <c r="K81" s="181"/>
      <c r="L81" s="176"/>
      <c r="M81" s="176"/>
      <c r="N81" s="176"/>
      <c r="O81" s="176"/>
      <c r="P81" s="176"/>
      <c r="Q81" s="176"/>
      <c r="R81" s="176"/>
      <c r="S81" s="177"/>
      <c r="T81" s="181"/>
      <c r="U81" s="176"/>
      <c r="V81" s="176"/>
      <c r="W81" s="176"/>
      <c r="X81" s="176"/>
      <c r="Y81" s="176"/>
      <c r="Z81" s="176"/>
      <c r="AA81" s="176"/>
      <c r="AB81" s="177"/>
      <c r="AC81" s="183"/>
      <c r="AD81" s="184"/>
      <c r="AE81" s="184"/>
      <c r="AF81" s="184"/>
      <c r="AG81" s="184"/>
      <c r="AH81" s="184"/>
      <c r="AI81" s="184"/>
      <c r="AJ81" s="184"/>
      <c r="AK81" s="184"/>
      <c r="AL81" s="184"/>
      <c r="AM81" s="185"/>
      <c r="BD81" s="24"/>
    </row>
    <row r="82" spans="2:56" ht="29.25" customHeight="1" thickBot="1">
      <c r="B82" s="178"/>
      <c r="C82" s="179"/>
      <c r="D82" s="179"/>
      <c r="E82" s="179"/>
      <c r="F82" s="179"/>
      <c r="G82" s="179"/>
      <c r="H82" s="179"/>
      <c r="I82" s="179"/>
      <c r="J82" s="180"/>
      <c r="K82" s="182"/>
      <c r="L82" s="179"/>
      <c r="M82" s="179"/>
      <c r="N82" s="179"/>
      <c r="O82" s="179"/>
      <c r="P82" s="179"/>
      <c r="Q82" s="179"/>
      <c r="R82" s="179"/>
      <c r="S82" s="180"/>
      <c r="T82" s="182"/>
      <c r="U82" s="179"/>
      <c r="V82" s="179"/>
      <c r="W82" s="179"/>
      <c r="X82" s="179"/>
      <c r="Y82" s="179"/>
      <c r="Z82" s="179"/>
      <c r="AA82" s="179"/>
      <c r="AB82" s="180"/>
      <c r="AC82" s="186"/>
      <c r="AD82" s="187"/>
      <c r="AE82" s="187"/>
      <c r="AF82" s="187"/>
      <c r="AG82" s="187"/>
      <c r="AH82" s="187"/>
      <c r="AI82" s="187"/>
      <c r="AJ82" s="187"/>
      <c r="AK82" s="187"/>
      <c r="AL82" s="187"/>
      <c r="AM82" s="188"/>
      <c r="BD82" s="24"/>
    </row>
    <row r="83" spans="2:56" ht="21.75" customHeight="1">
      <c r="B83" s="83" t="s">
        <v>31</v>
      </c>
      <c r="C83" s="83"/>
      <c r="D83" s="83" t="s">
        <v>45</v>
      </c>
      <c r="E83" s="83" t="s">
        <v>66</v>
      </c>
      <c r="F83" s="84"/>
      <c r="G83" s="83"/>
      <c r="H83" s="83"/>
      <c r="I83" s="83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BD83" s="37"/>
    </row>
    <row r="84" spans="2:56" ht="18" customHeight="1">
      <c r="B84" s="83"/>
      <c r="C84" s="83"/>
      <c r="D84" s="83" t="s">
        <v>37</v>
      </c>
      <c r="E84" s="83" t="s">
        <v>67</v>
      </c>
      <c r="F84" s="84"/>
      <c r="G84" s="83"/>
      <c r="H84" s="83"/>
      <c r="I84" s="83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BD84" s="37"/>
    </row>
    <row r="85" spans="2:56" ht="17.25" customHeight="1">
      <c r="B85" s="83"/>
      <c r="C85" s="83"/>
      <c r="D85" s="83" t="s">
        <v>38</v>
      </c>
      <c r="E85" s="83" t="s">
        <v>93</v>
      </c>
      <c r="F85" s="84"/>
      <c r="G85" s="83"/>
      <c r="H85" s="83"/>
      <c r="I85" s="83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BD85" s="20"/>
    </row>
    <row r="86" spans="2:56" ht="17.25" customHeight="1">
      <c r="B86" s="83"/>
      <c r="C86" s="83"/>
      <c r="D86" s="83" t="s">
        <v>39</v>
      </c>
      <c r="E86" s="83" t="s">
        <v>32</v>
      </c>
      <c r="F86" s="84"/>
      <c r="G86" s="83"/>
      <c r="H86" s="83"/>
      <c r="I86" s="83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BD86" s="21"/>
    </row>
    <row r="87" spans="2:56" ht="17.25" customHeight="1">
      <c r="B87" s="83"/>
      <c r="C87" s="83"/>
      <c r="D87" s="83" t="s">
        <v>40</v>
      </c>
      <c r="E87" s="83" t="s">
        <v>68</v>
      </c>
      <c r="F87" s="84"/>
      <c r="G87" s="83"/>
      <c r="H87" s="83"/>
      <c r="I87" s="83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BD87" s="21"/>
    </row>
    <row r="88" spans="2:56" ht="12.75" customHeight="1">
      <c r="B88" s="83"/>
      <c r="C88" s="83"/>
      <c r="D88" s="83"/>
      <c r="E88" s="83"/>
      <c r="F88" s="84"/>
      <c r="G88" s="83"/>
      <c r="H88" s="83"/>
      <c r="I88" s="83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</row>
    <row r="89" spans="2:56" ht="5.25" customHeight="1"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</row>
    <row r="90" spans="2:56" ht="9" customHeight="1">
      <c r="B90" s="89"/>
      <c r="C90" s="46"/>
      <c r="D90" s="90"/>
      <c r="E90" s="90"/>
      <c r="F90" s="90"/>
      <c r="G90" s="90"/>
      <c r="H90" s="90"/>
      <c r="I90" s="90"/>
      <c r="J90" s="90"/>
      <c r="K90" s="90"/>
      <c r="L90" s="91"/>
      <c r="M90" s="91"/>
      <c r="N90" s="344" t="s">
        <v>24</v>
      </c>
      <c r="O90" s="344"/>
      <c r="P90" s="344"/>
      <c r="Q90" s="344"/>
      <c r="R90" s="344"/>
      <c r="S90" s="344"/>
      <c r="T90" s="344"/>
      <c r="U90" s="344"/>
      <c r="V90" s="344"/>
      <c r="W90" s="344"/>
      <c r="X90" s="344"/>
      <c r="Y90" s="344"/>
      <c r="Z90" s="344"/>
      <c r="AA90" s="227" t="s">
        <v>92</v>
      </c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80"/>
      <c r="AM90" s="92"/>
      <c r="AO90" s="38"/>
      <c r="AP90" s="38"/>
      <c r="AQ90" s="38"/>
      <c r="AR90" s="38"/>
      <c r="AS90" s="38"/>
      <c r="AT90" s="38"/>
      <c r="AU90" s="38"/>
      <c r="AV90" s="38"/>
      <c r="AW90" s="38"/>
      <c r="AX90"/>
      <c r="AY90"/>
      <c r="AZ90" s="39"/>
    </row>
    <row r="91" spans="2:56" ht="16.5" customHeight="1" thickBot="1"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  <c r="Z91" s="345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47"/>
      <c r="AM91" s="47"/>
      <c r="AO91" s="1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</row>
    <row r="92" spans="2:56" ht="16.5" customHeight="1" thickTop="1"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9"/>
      <c r="AB92" s="49"/>
      <c r="AC92" s="49"/>
      <c r="AD92" s="49"/>
      <c r="AE92" s="49"/>
      <c r="AF92" s="49"/>
      <c r="AG92" s="49"/>
      <c r="AH92" s="47"/>
      <c r="AI92" s="47"/>
      <c r="AJ92" s="47"/>
      <c r="AK92" s="47"/>
      <c r="AL92" s="47"/>
      <c r="AM92" s="47"/>
    </row>
    <row r="93" spans="2:56" ht="16.5" customHeight="1" thickBot="1"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7"/>
      <c r="V93" s="47"/>
      <c r="W93" s="47"/>
      <c r="X93" s="47"/>
      <c r="Y93" s="47"/>
      <c r="Z93" s="47"/>
      <c r="AA93" s="47"/>
      <c r="AB93" s="47"/>
      <c r="AC93" s="428" t="str">
        <f>IF($AC$7="","",$AC$7)</f>
        <v/>
      </c>
      <c r="AD93" s="428"/>
      <c r="AE93" s="428"/>
      <c r="AF93" s="428"/>
      <c r="AG93" s="111" t="s">
        <v>139</v>
      </c>
      <c r="AH93" s="429" t="str">
        <f>IF($AH$7="","",$AH$7)</f>
        <v/>
      </c>
      <c r="AI93" s="429"/>
      <c r="AJ93" s="111" t="s">
        <v>140</v>
      </c>
      <c r="AK93" s="429" t="str">
        <f>IF($AK$7="","",$AK$7)</f>
        <v/>
      </c>
      <c r="AL93" s="429"/>
      <c r="AM93" s="111" t="s">
        <v>137</v>
      </c>
    </row>
    <row r="94" spans="2:56" ht="18" customHeight="1">
      <c r="B94" s="50"/>
      <c r="C94" s="337" t="s">
        <v>57</v>
      </c>
      <c r="D94" s="337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7"/>
      <c r="Q94" s="51"/>
      <c r="R94" s="52"/>
      <c r="S94" s="52"/>
      <c r="T94" s="52"/>
      <c r="U94" s="339" t="s">
        <v>84</v>
      </c>
      <c r="V94" s="340"/>
      <c r="W94" s="340"/>
      <c r="X94" s="340"/>
      <c r="Y94" s="340"/>
      <c r="Z94" s="53"/>
      <c r="AA94" s="53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5"/>
    </row>
    <row r="95" spans="2:56" ht="16.5" customHeight="1">
      <c r="B95" s="56"/>
      <c r="C95" s="338"/>
      <c r="D95" s="338"/>
      <c r="E95" s="338"/>
      <c r="F95" s="338"/>
      <c r="G95" s="338"/>
      <c r="H95" s="338"/>
      <c r="I95" s="338"/>
      <c r="J95" s="338"/>
      <c r="K95" s="338"/>
      <c r="L95" s="338"/>
      <c r="M95" s="338"/>
      <c r="N95" s="338"/>
      <c r="O95" s="338"/>
      <c r="P95" s="338"/>
      <c r="Q95" s="57"/>
      <c r="R95" s="58" t="s">
        <v>30</v>
      </c>
      <c r="S95" s="46"/>
      <c r="T95" s="46"/>
      <c r="U95" s="341" t="s">
        <v>26</v>
      </c>
      <c r="V95" s="342"/>
      <c r="W95" s="342"/>
      <c r="X95" s="365" t="str">
        <f>IF($X$9="","",$X$9)</f>
        <v/>
      </c>
      <c r="Y95" s="365"/>
      <c r="Z95" s="117" t="s">
        <v>148</v>
      </c>
      <c r="AA95" s="364" t="str">
        <f>IF($AA$9="","",$AA$9)</f>
        <v/>
      </c>
      <c r="AB95" s="364"/>
      <c r="AC95" s="364"/>
      <c r="AD95" s="116"/>
      <c r="AE95" s="59"/>
      <c r="AF95" s="59"/>
      <c r="AG95" s="59"/>
      <c r="AH95" s="47"/>
      <c r="AI95" s="47"/>
      <c r="AJ95" s="47"/>
      <c r="AK95" s="47"/>
      <c r="AL95" s="47"/>
      <c r="AM95" s="60"/>
    </row>
    <row r="96" spans="2:56" ht="22.5" customHeight="1">
      <c r="B96" s="56"/>
      <c r="C96" s="338"/>
      <c r="D96" s="338"/>
      <c r="E96" s="338"/>
      <c r="F96" s="338"/>
      <c r="G96" s="338"/>
      <c r="H96" s="338"/>
      <c r="I96" s="338"/>
      <c r="J96" s="338"/>
      <c r="K96" s="338"/>
      <c r="L96" s="338"/>
      <c r="M96" s="338"/>
      <c r="N96" s="338"/>
      <c r="O96" s="338"/>
      <c r="P96" s="338"/>
      <c r="Q96" s="57"/>
      <c r="R96" s="46"/>
      <c r="S96" s="58"/>
      <c r="T96" s="46"/>
      <c r="U96" s="228" t="s">
        <v>23</v>
      </c>
      <c r="V96" s="229"/>
      <c r="W96" s="229"/>
      <c r="X96" s="261" t="str">
        <f>IF($X$10="","",$X$10)</f>
        <v/>
      </c>
      <c r="Y96" s="257"/>
      <c r="Z96" s="257"/>
      <c r="AA96" s="257"/>
      <c r="AB96" s="257"/>
      <c r="AC96" s="257"/>
      <c r="AD96" s="257"/>
      <c r="AE96" s="257"/>
      <c r="AF96" s="257"/>
      <c r="AG96" s="257"/>
      <c r="AH96" s="257"/>
      <c r="AI96" s="257"/>
      <c r="AJ96" s="257"/>
      <c r="AK96" s="257"/>
      <c r="AL96" s="257"/>
      <c r="AM96" s="258"/>
    </row>
    <row r="97" spans="2:39" ht="22.5" customHeight="1">
      <c r="B97" s="230" t="s">
        <v>88</v>
      </c>
      <c r="C97" s="231"/>
      <c r="D97" s="231"/>
      <c r="E97" s="231"/>
      <c r="F97" s="232"/>
      <c r="G97" s="236" t="str">
        <f>IF($G$11="","",$G$11)</f>
        <v/>
      </c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61"/>
      <c r="U97" s="228"/>
      <c r="V97" s="229"/>
      <c r="W97" s="229"/>
      <c r="X97" s="238" t="str">
        <f>IF($X$11="","",$X$11)</f>
        <v/>
      </c>
      <c r="Y97" s="239"/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39"/>
      <c r="AK97" s="239"/>
      <c r="AL97" s="239"/>
      <c r="AM97" s="240"/>
    </row>
    <row r="98" spans="2:39" ht="33.75" customHeight="1">
      <c r="B98" s="233"/>
      <c r="C98" s="234"/>
      <c r="D98" s="234"/>
      <c r="E98" s="234"/>
      <c r="F98" s="235"/>
      <c r="G98" s="237"/>
      <c r="H98" s="237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62"/>
      <c r="U98" s="228" t="s">
        <v>0</v>
      </c>
      <c r="V98" s="229"/>
      <c r="W98" s="229"/>
      <c r="X98" s="241" t="str">
        <f>IF($X$12="","",$X$12)</f>
        <v/>
      </c>
      <c r="Y98" s="241"/>
      <c r="Z98" s="241"/>
      <c r="AA98" s="241"/>
      <c r="AB98" s="241"/>
      <c r="AC98" s="241"/>
      <c r="AD98" s="241"/>
      <c r="AE98" s="241"/>
      <c r="AF98" s="241"/>
      <c r="AG98" s="241"/>
      <c r="AH98" s="241"/>
      <c r="AI98" s="241"/>
      <c r="AJ98" s="241"/>
      <c r="AK98" s="241"/>
      <c r="AL98" s="241"/>
      <c r="AM98" s="379"/>
    </row>
    <row r="99" spans="2:39" ht="18.75" customHeight="1">
      <c r="B99" s="233"/>
      <c r="C99" s="234"/>
      <c r="D99" s="234"/>
      <c r="E99" s="234"/>
      <c r="F99" s="235"/>
      <c r="G99" s="237"/>
      <c r="H99" s="237"/>
      <c r="I99" s="237"/>
      <c r="J99" s="237"/>
      <c r="K99" s="237"/>
      <c r="L99" s="237"/>
      <c r="M99" s="237"/>
      <c r="N99" s="237"/>
      <c r="O99" s="237"/>
      <c r="P99" s="237"/>
      <c r="Q99" s="237"/>
      <c r="R99" s="237"/>
      <c r="S99" s="237"/>
      <c r="T99" s="62"/>
      <c r="U99" s="228"/>
      <c r="V99" s="229"/>
      <c r="W99" s="229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379"/>
    </row>
    <row r="100" spans="2:39" ht="18.75" customHeight="1">
      <c r="B100" s="165" t="s">
        <v>85</v>
      </c>
      <c r="C100" s="166"/>
      <c r="D100" s="166"/>
      <c r="E100" s="166"/>
      <c r="F100" s="167"/>
      <c r="G100" s="65"/>
      <c r="H100" s="213" t="s">
        <v>16</v>
      </c>
      <c r="I100" s="370" t="str">
        <f>IF($I$14="","",$I$14)</f>
        <v/>
      </c>
      <c r="J100" s="370"/>
      <c r="K100" s="370"/>
      <c r="L100" s="373" t="str">
        <f>IF(AND($I$14=0,$N$14=0),"","-")</f>
        <v/>
      </c>
      <c r="M100" s="373"/>
      <c r="N100" s="376" t="str">
        <f>IF($N$14="","",$N$14)</f>
        <v/>
      </c>
      <c r="O100" s="376"/>
      <c r="P100" s="376"/>
      <c r="Q100" s="376"/>
      <c r="R100" s="213" t="s">
        <v>17</v>
      </c>
      <c r="S100" s="213"/>
      <c r="T100" s="66"/>
      <c r="U100" s="255" t="s">
        <v>1</v>
      </c>
      <c r="V100" s="256"/>
      <c r="W100" s="256"/>
      <c r="X100" s="257" t="str">
        <f>IF($X$14="","",$X$14)</f>
        <v/>
      </c>
      <c r="Y100" s="257"/>
      <c r="Z100" s="257"/>
      <c r="AA100" s="257"/>
      <c r="AB100" s="257"/>
      <c r="AC100" s="257"/>
      <c r="AD100" s="257"/>
      <c r="AE100" s="257"/>
      <c r="AF100" s="257"/>
      <c r="AG100" s="257"/>
      <c r="AH100" s="257"/>
      <c r="AI100" s="257"/>
      <c r="AJ100" s="257"/>
      <c r="AK100" s="257"/>
      <c r="AL100" s="257"/>
      <c r="AM100" s="258"/>
    </row>
    <row r="101" spans="2:39" ht="26.25" customHeight="1">
      <c r="B101" s="242"/>
      <c r="C101" s="243"/>
      <c r="D101" s="243"/>
      <c r="E101" s="243"/>
      <c r="F101" s="244"/>
      <c r="G101" s="46"/>
      <c r="H101" s="152"/>
      <c r="I101" s="371"/>
      <c r="J101" s="371"/>
      <c r="K101" s="371"/>
      <c r="L101" s="374"/>
      <c r="M101" s="374"/>
      <c r="N101" s="377"/>
      <c r="O101" s="377"/>
      <c r="P101" s="377"/>
      <c r="Q101" s="377"/>
      <c r="R101" s="152"/>
      <c r="S101" s="152"/>
      <c r="T101" s="67"/>
      <c r="U101" s="259" t="s">
        <v>52</v>
      </c>
      <c r="V101" s="260"/>
      <c r="W101" s="260"/>
      <c r="X101" s="257" t="str">
        <f>IF($X$15="","",$X$15)</f>
        <v/>
      </c>
      <c r="Y101" s="257"/>
      <c r="Z101" s="257"/>
      <c r="AA101" s="257"/>
      <c r="AB101" s="257"/>
      <c r="AC101" s="257"/>
      <c r="AD101" s="257"/>
      <c r="AE101" s="257"/>
      <c r="AF101" s="257"/>
      <c r="AG101" s="257"/>
      <c r="AH101" s="257"/>
      <c r="AI101" s="257"/>
      <c r="AJ101" s="257"/>
      <c r="AK101" s="257"/>
      <c r="AL101" s="257"/>
      <c r="AM101" s="258"/>
    </row>
    <row r="102" spans="2:39" ht="24.75" customHeight="1">
      <c r="B102" s="245"/>
      <c r="C102" s="246"/>
      <c r="D102" s="246"/>
      <c r="E102" s="246"/>
      <c r="F102" s="247"/>
      <c r="G102" s="68"/>
      <c r="H102" s="206"/>
      <c r="I102" s="372"/>
      <c r="J102" s="372"/>
      <c r="K102" s="372"/>
      <c r="L102" s="375"/>
      <c r="M102" s="375"/>
      <c r="N102" s="378"/>
      <c r="O102" s="378"/>
      <c r="P102" s="378"/>
      <c r="Q102" s="378"/>
      <c r="R102" s="206"/>
      <c r="S102" s="206"/>
      <c r="T102" s="69"/>
      <c r="U102" s="251" t="s">
        <v>83</v>
      </c>
      <c r="V102" s="252"/>
      <c r="W102" s="252"/>
      <c r="X102" s="253" t="str">
        <f>IF($X$16="","",$X$16)</f>
        <v/>
      </c>
      <c r="Y102" s="253"/>
      <c r="Z102" s="253"/>
      <c r="AA102" s="253"/>
      <c r="AB102" s="253"/>
      <c r="AC102" s="253"/>
      <c r="AD102" s="253"/>
      <c r="AE102" s="253"/>
      <c r="AF102" s="253"/>
      <c r="AG102" s="253"/>
      <c r="AH102" s="253"/>
      <c r="AI102" s="253"/>
      <c r="AJ102" s="253"/>
      <c r="AK102" s="253"/>
      <c r="AL102" s="253"/>
      <c r="AM102" s="254"/>
    </row>
    <row r="103" spans="2:39" ht="24.75" customHeight="1">
      <c r="B103" s="169" t="s">
        <v>22</v>
      </c>
      <c r="C103" s="243" t="s">
        <v>3</v>
      </c>
      <c r="D103" s="243"/>
      <c r="E103" s="243"/>
      <c r="F103" s="244"/>
      <c r="G103" s="168" t="str">
        <f>IF($G$17="","",$G$17)</f>
        <v/>
      </c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46"/>
      <c r="U103" s="172" t="s">
        <v>46</v>
      </c>
      <c r="V103" s="276" t="s">
        <v>9</v>
      </c>
      <c r="W103" s="276"/>
      <c r="X103" s="276"/>
      <c r="Y103" s="276"/>
      <c r="Z103" s="276"/>
      <c r="AA103" s="276"/>
      <c r="AB103" s="262"/>
      <c r="AC103" s="262"/>
      <c r="AD103" s="262"/>
      <c r="AE103" s="70" t="s">
        <v>27</v>
      </c>
      <c r="AF103" s="263"/>
      <c r="AG103" s="263"/>
      <c r="AH103" s="263"/>
      <c r="AI103" s="263"/>
      <c r="AJ103" s="70" t="s">
        <v>27</v>
      </c>
      <c r="AK103" s="262"/>
      <c r="AL103" s="262"/>
      <c r="AM103" s="268"/>
    </row>
    <row r="104" spans="2:39" ht="24.75" customHeight="1">
      <c r="B104" s="170"/>
      <c r="C104" s="142" t="s">
        <v>4</v>
      </c>
      <c r="D104" s="142"/>
      <c r="E104" s="142"/>
      <c r="F104" s="143"/>
      <c r="G104" s="277" t="str">
        <f>IF($G$18="","",$G$18)</f>
        <v/>
      </c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71"/>
      <c r="U104" s="173"/>
      <c r="V104" s="144" t="s">
        <v>10</v>
      </c>
      <c r="W104" s="144"/>
      <c r="X104" s="144"/>
      <c r="Y104" s="144"/>
      <c r="Z104" s="144"/>
      <c r="AA104" s="144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70"/>
    </row>
    <row r="105" spans="2:39" ht="24.75" customHeight="1">
      <c r="B105" s="170"/>
      <c r="C105" s="145" t="s">
        <v>90</v>
      </c>
      <c r="D105" s="145"/>
      <c r="E105" s="145"/>
      <c r="F105" s="146"/>
      <c r="G105" s="72"/>
      <c r="H105" s="72"/>
      <c r="I105" s="72"/>
      <c r="J105" s="72"/>
      <c r="K105" s="72"/>
      <c r="L105" s="72"/>
      <c r="M105" s="72"/>
      <c r="N105" s="72" t="s">
        <v>21</v>
      </c>
      <c r="O105" s="271" t="str">
        <f>IF($O$19="","",$O$19)</f>
        <v/>
      </c>
      <c r="P105" s="271"/>
      <c r="Q105" s="271"/>
      <c r="R105" s="72" t="s">
        <v>11</v>
      </c>
      <c r="S105" s="72" t="s">
        <v>20</v>
      </c>
      <c r="T105" s="73"/>
      <c r="U105" s="173"/>
      <c r="V105" s="144" t="s">
        <v>28</v>
      </c>
      <c r="W105" s="144"/>
      <c r="X105" s="144"/>
      <c r="Y105" s="144"/>
      <c r="Z105" s="144"/>
      <c r="AA105" s="144"/>
      <c r="AB105" s="272"/>
      <c r="AC105" s="272"/>
      <c r="AD105" s="272"/>
      <c r="AE105" s="272"/>
      <c r="AF105" s="272"/>
      <c r="AG105" s="272"/>
      <c r="AH105" s="272"/>
      <c r="AI105" s="272"/>
      <c r="AJ105" s="272"/>
      <c r="AK105" s="272"/>
      <c r="AL105" s="273" t="s">
        <v>11</v>
      </c>
      <c r="AM105" s="274"/>
    </row>
    <row r="106" spans="2:39" ht="24.75" customHeight="1">
      <c r="B106" s="171"/>
      <c r="C106" s="246" t="s">
        <v>89</v>
      </c>
      <c r="D106" s="246"/>
      <c r="E106" s="246"/>
      <c r="F106" s="247"/>
      <c r="G106" s="147">
        <f>IF($G$20="","",$G$20)</f>
        <v>0</v>
      </c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68"/>
      <c r="U106" s="173"/>
      <c r="V106" s="144" t="s">
        <v>18</v>
      </c>
      <c r="W106" s="144"/>
      <c r="X106" s="144"/>
      <c r="Y106" s="144"/>
      <c r="Z106" s="144"/>
      <c r="AA106" s="144"/>
      <c r="AB106" s="275"/>
      <c r="AC106" s="275"/>
      <c r="AD106" s="275"/>
      <c r="AE106" s="275"/>
      <c r="AF106" s="275"/>
      <c r="AG106" s="275"/>
      <c r="AH106" s="275"/>
      <c r="AI106" s="275"/>
      <c r="AJ106" s="275"/>
      <c r="AK106" s="275"/>
      <c r="AL106" s="275"/>
      <c r="AM106" s="74"/>
    </row>
    <row r="107" spans="2:39" ht="24.75" customHeight="1">
      <c r="B107" s="165" t="s">
        <v>6</v>
      </c>
      <c r="C107" s="166"/>
      <c r="D107" s="166"/>
      <c r="E107" s="166"/>
      <c r="F107" s="167"/>
      <c r="G107" s="168" t="str">
        <f>IF($G$21="","",$G$21)</f>
        <v/>
      </c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46"/>
      <c r="U107" s="173"/>
      <c r="V107" s="264" t="s">
        <v>19</v>
      </c>
      <c r="W107" s="264"/>
      <c r="X107" s="264"/>
      <c r="Y107" s="264"/>
      <c r="Z107" s="264"/>
      <c r="AA107" s="264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60"/>
    </row>
    <row r="108" spans="2:39" ht="24.75" customHeight="1">
      <c r="B108" s="139" t="s">
        <v>7</v>
      </c>
      <c r="C108" s="140"/>
      <c r="D108" s="140"/>
      <c r="E108" s="140"/>
      <c r="F108" s="141"/>
      <c r="G108" s="265" t="str">
        <f>IF($G$22="","",$G$22)</f>
        <v/>
      </c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75"/>
      <c r="U108" s="173"/>
      <c r="V108" s="359" t="s">
        <v>12</v>
      </c>
      <c r="W108" s="359"/>
      <c r="X108" s="359"/>
      <c r="Y108" s="359"/>
      <c r="Z108" s="359"/>
      <c r="AA108" s="359"/>
      <c r="AB108" s="266" t="s">
        <v>13</v>
      </c>
      <c r="AC108" s="266"/>
      <c r="AD108" s="266"/>
      <c r="AE108" s="267"/>
      <c r="AF108" s="267"/>
      <c r="AG108" s="267"/>
      <c r="AH108" s="267"/>
      <c r="AI108" s="76" t="s">
        <v>11</v>
      </c>
      <c r="AJ108" s="158"/>
      <c r="AK108" s="159"/>
      <c r="AL108" s="159"/>
      <c r="AM108" s="160"/>
    </row>
    <row r="109" spans="2:39" ht="24.75" customHeight="1">
      <c r="B109" s="242" t="s">
        <v>86</v>
      </c>
      <c r="C109" s="243"/>
      <c r="D109" s="243"/>
      <c r="E109" s="243"/>
      <c r="F109" s="244"/>
      <c r="G109" s="168">
        <f>IF($G$23="","",$G$23)</f>
        <v>0</v>
      </c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46"/>
      <c r="U109" s="174"/>
      <c r="V109" s="360"/>
      <c r="W109" s="360"/>
      <c r="X109" s="360"/>
      <c r="Y109" s="360"/>
      <c r="Z109" s="360"/>
      <c r="AA109" s="360"/>
      <c r="AB109" s="164" t="s">
        <v>14</v>
      </c>
      <c r="AC109" s="164"/>
      <c r="AD109" s="164"/>
      <c r="AE109" s="356"/>
      <c r="AF109" s="356"/>
      <c r="AG109" s="356"/>
      <c r="AH109" s="356"/>
      <c r="AI109" s="77" t="s">
        <v>11</v>
      </c>
      <c r="AJ109" s="161"/>
      <c r="AK109" s="162"/>
      <c r="AL109" s="162"/>
      <c r="AM109" s="163"/>
    </row>
    <row r="110" spans="2:39" ht="24.75" customHeight="1">
      <c r="B110" s="139" t="s">
        <v>87</v>
      </c>
      <c r="C110" s="140"/>
      <c r="D110" s="140"/>
      <c r="E110" s="140"/>
      <c r="F110" s="141"/>
      <c r="G110" s="346" t="str">
        <f>IF($G$24="","",$G$24)</f>
        <v/>
      </c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6"/>
      <c r="S110" s="346"/>
      <c r="T110" s="346"/>
      <c r="U110" s="346"/>
      <c r="V110" s="346"/>
      <c r="W110" s="346"/>
      <c r="X110" s="346"/>
      <c r="Y110" s="346"/>
      <c r="Z110" s="346"/>
      <c r="AA110" s="346"/>
      <c r="AB110" s="346"/>
      <c r="AC110" s="346"/>
      <c r="AD110" s="346"/>
      <c r="AE110" s="346"/>
      <c r="AF110" s="346"/>
      <c r="AG110" s="346"/>
      <c r="AH110" s="346"/>
      <c r="AI110" s="346"/>
      <c r="AJ110" s="346"/>
      <c r="AK110" s="346"/>
      <c r="AL110" s="346"/>
      <c r="AM110" s="347"/>
    </row>
    <row r="111" spans="2:39" ht="24.75" customHeight="1">
      <c r="B111" s="151" t="s">
        <v>41</v>
      </c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3"/>
      <c r="U111" s="154" t="s">
        <v>42</v>
      </c>
      <c r="V111" s="155"/>
      <c r="W111" s="155"/>
      <c r="X111" s="155"/>
      <c r="Y111" s="154" t="s">
        <v>43</v>
      </c>
      <c r="Z111" s="155"/>
      <c r="AA111" s="155"/>
      <c r="AB111" s="155"/>
      <c r="AC111" s="155"/>
      <c r="AD111" s="156"/>
      <c r="AE111" s="216" t="s">
        <v>101</v>
      </c>
      <c r="AF111" s="216"/>
      <c r="AG111" s="216"/>
      <c r="AH111" s="216"/>
      <c r="AI111" s="216"/>
      <c r="AJ111" s="216"/>
      <c r="AK111" s="216"/>
      <c r="AL111" s="216"/>
      <c r="AM111" s="363"/>
    </row>
    <row r="112" spans="2:39" ht="24.75" customHeight="1">
      <c r="B112" s="148" t="str">
        <f>IF($B$26="","",$B$26)</f>
        <v/>
      </c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50"/>
      <c r="U112" s="133" t="str">
        <f>IF($U$26="","",$U$26)</f>
        <v/>
      </c>
      <c r="V112" s="134"/>
      <c r="W112" s="134"/>
      <c r="X112" s="134"/>
      <c r="Y112" s="135" t="str">
        <f>IF($Y$26="","",$Y$26)</f>
        <v/>
      </c>
      <c r="Z112" s="136"/>
      <c r="AA112" s="136"/>
      <c r="AB112" s="136"/>
      <c r="AC112" s="136"/>
      <c r="AD112" s="137"/>
      <c r="AE112" s="138" t="str">
        <f>IF($AE$26="","",$AE$26)</f>
        <v/>
      </c>
      <c r="AF112" s="138"/>
      <c r="AG112" s="138"/>
      <c r="AH112" s="138"/>
      <c r="AI112" s="138"/>
      <c r="AJ112" s="138"/>
      <c r="AK112" s="138"/>
      <c r="AL112" s="138"/>
      <c r="AM112" s="74"/>
    </row>
    <row r="113" spans="2:56" ht="24.75" customHeight="1">
      <c r="B113" s="148" t="str">
        <f>IF($B$27="","",$B$27)</f>
        <v/>
      </c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50"/>
      <c r="U113" s="133" t="str">
        <f>IF($U$27="","",$U$27)</f>
        <v/>
      </c>
      <c r="V113" s="134"/>
      <c r="W113" s="134"/>
      <c r="X113" s="134"/>
      <c r="Y113" s="135" t="str">
        <f>IF($Y$27="","",$Y$27)</f>
        <v/>
      </c>
      <c r="Z113" s="136"/>
      <c r="AA113" s="136"/>
      <c r="AB113" s="136"/>
      <c r="AC113" s="136"/>
      <c r="AD113" s="137"/>
      <c r="AE113" s="138" t="str">
        <f>IF($AE$27="","",$AE$27)</f>
        <v/>
      </c>
      <c r="AF113" s="138"/>
      <c r="AG113" s="138"/>
      <c r="AH113" s="138"/>
      <c r="AI113" s="138"/>
      <c r="AJ113" s="138"/>
      <c r="AK113" s="138"/>
      <c r="AL113" s="138"/>
      <c r="AM113" s="74"/>
    </row>
    <row r="114" spans="2:56" ht="24" customHeight="1">
      <c r="B114" s="148" t="str">
        <f>IF($B$28="","",$B$28)</f>
        <v/>
      </c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50"/>
      <c r="U114" s="133" t="str">
        <f>IF($U$28="","",$U$28)</f>
        <v/>
      </c>
      <c r="V114" s="134"/>
      <c r="W114" s="134"/>
      <c r="X114" s="134"/>
      <c r="Y114" s="135" t="str">
        <f>IF($Y$28="","",$Y$28)</f>
        <v/>
      </c>
      <c r="Z114" s="136"/>
      <c r="AA114" s="136"/>
      <c r="AB114" s="136"/>
      <c r="AC114" s="136"/>
      <c r="AD114" s="137"/>
      <c r="AE114" s="138" t="str">
        <f>IF($AE$28="","",$AE$28)</f>
        <v/>
      </c>
      <c r="AF114" s="138"/>
      <c r="AG114" s="138"/>
      <c r="AH114" s="138"/>
      <c r="AI114" s="138"/>
      <c r="AJ114" s="138"/>
      <c r="AK114" s="138"/>
      <c r="AL114" s="138"/>
      <c r="AM114" s="74"/>
    </row>
    <row r="115" spans="2:56" ht="24" customHeight="1">
      <c r="B115" s="148" t="str">
        <f>IF($B$29="","",$B$29)</f>
        <v/>
      </c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50"/>
      <c r="U115" s="133" t="str">
        <f>IF($U$29="","",$U$29)</f>
        <v/>
      </c>
      <c r="V115" s="134"/>
      <c r="W115" s="134"/>
      <c r="X115" s="134"/>
      <c r="Y115" s="135" t="str">
        <f>IF($Y$29="","",$Y$29)</f>
        <v/>
      </c>
      <c r="Z115" s="136"/>
      <c r="AA115" s="136"/>
      <c r="AB115" s="136"/>
      <c r="AC115" s="136"/>
      <c r="AD115" s="137"/>
      <c r="AE115" s="138" t="str">
        <f>IF($AE$29="","",$AE$29)</f>
        <v/>
      </c>
      <c r="AF115" s="138"/>
      <c r="AG115" s="138"/>
      <c r="AH115" s="138"/>
      <c r="AI115" s="138"/>
      <c r="AJ115" s="138"/>
      <c r="AK115" s="138"/>
      <c r="AL115" s="138"/>
      <c r="AM115" s="78"/>
    </row>
    <row r="116" spans="2:56" ht="24" customHeight="1">
      <c r="B116" s="148" t="str">
        <f>IF($B$30="","",$B$30)</f>
        <v/>
      </c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50"/>
      <c r="U116" s="133" t="str">
        <f>IF($U$30="","",$U$30)</f>
        <v/>
      </c>
      <c r="V116" s="134"/>
      <c r="W116" s="134"/>
      <c r="X116" s="134"/>
      <c r="Y116" s="135" t="str">
        <f>IF($Y$30="","",$Y$30)</f>
        <v/>
      </c>
      <c r="Z116" s="136"/>
      <c r="AA116" s="136"/>
      <c r="AB116" s="136"/>
      <c r="AC116" s="136"/>
      <c r="AD116" s="137"/>
      <c r="AE116" s="138" t="str">
        <f>IF($AE$30="","",$AE$30)</f>
        <v/>
      </c>
      <c r="AF116" s="138"/>
      <c r="AG116" s="138"/>
      <c r="AH116" s="138"/>
      <c r="AI116" s="138"/>
      <c r="AJ116" s="138"/>
      <c r="AK116" s="138"/>
      <c r="AL116" s="138"/>
      <c r="AM116" s="78"/>
    </row>
    <row r="117" spans="2:56" ht="12" customHeight="1">
      <c r="B117" s="189" t="s">
        <v>15</v>
      </c>
      <c r="C117" s="431"/>
      <c r="D117" s="380" t="s">
        <v>77</v>
      </c>
      <c r="E117" s="381"/>
      <c r="F117" s="381"/>
      <c r="G117" s="381"/>
      <c r="H117" s="381"/>
      <c r="I117" s="381"/>
      <c r="J117" s="381"/>
      <c r="K117" s="382" t="s">
        <v>78</v>
      </c>
      <c r="L117" s="382"/>
      <c r="M117" s="382"/>
      <c r="N117" s="382"/>
      <c r="O117" s="382"/>
      <c r="P117" s="382"/>
      <c r="Q117" s="382"/>
      <c r="R117" s="383" t="s">
        <v>164</v>
      </c>
      <c r="S117" s="383"/>
      <c r="T117" s="383"/>
      <c r="U117" s="384" t="s">
        <v>166</v>
      </c>
      <c r="V117" s="384"/>
      <c r="W117" s="384"/>
      <c r="X117" s="384"/>
      <c r="Y117" s="384"/>
      <c r="Z117" s="384"/>
      <c r="AA117" s="385" t="s">
        <v>165</v>
      </c>
      <c r="AB117" s="385"/>
      <c r="AC117" s="386"/>
      <c r="AD117" s="391" t="str">
        <f>IF($AD$31="","",$AD$31)</f>
        <v/>
      </c>
      <c r="AE117" s="391"/>
      <c r="AF117" s="391"/>
      <c r="AG117" s="391"/>
      <c r="AH117" s="391"/>
      <c r="AI117" s="391"/>
      <c r="AJ117" s="391"/>
      <c r="AK117" s="391"/>
      <c r="AL117" s="391"/>
      <c r="AM117" s="392"/>
    </row>
    <row r="118" spans="2:56" ht="12" customHeight="1">
      <c r="B118" s="191"/>
      <c r="C118" s="432"/>
      <c r="D118" s="397" t="str">
        <f>IF($D$32="","",$D$32)</f>
        <v/>
      </c>
      <c r="E118" s="398"/>
      <c r="F118" s="398"/>
      <c r="G118" s="398"/>
      <c r="H118" s="398"/>
      <c r="I118" s="398"/>
      <c r="J118" s="398"/>
      <c r="K118" s="398" t="str">
        <f>IF($K$32="","",$K$32)</f>
        <v/>
      </c>
      <c r="L118" s="398"/>
      <c r="M118" s="398"/>
      <c r="N118" s="398"/>
      <c r="O118" s="398"/>
      <c r="P118" s="398"/>
      <c r="Q118" s="398"/>
      <c r="R118" s="398" t="str">
        <f>IF($R$32="","",$R$32)</f>
        <v/>
      </c>
      <c r="S118" s="398"/>
      <c r="T118" s="398"/>
      <c r="U118" s="366" t="s">
        <v>29</v>
      </c>
      <c r="V118" s="368" t="str">
        <f>IF($V$32="","",$V$32)</f>
        <v/>
      </c>
      <c r="W118" s="368"/>
      <c r="X118" s="368"/>
      <c r="Y118" s="368"/>
      <c r="Z118" s="368"/>
      <c r="AA118" s="387"/>
      <c r="AB118" s="387"/>
      <c r="AC118" s="388"/>
      <c r="AD118" s="393"/>
      <c r="AE118" s="393"/>
      <c r="AF118" s="393"/>
      <c r="AG118" s="393"/>
      <c r="AH118" s="393"/>
      <c r="AI118" s="393"/>
      <c r="AJ118" s="393"/>
      <c r="AK118" s="393"/>
      <c r="AL118" s="393"/>
      <c r="AM118" s="394"/>
    </row>
    <row r="119" spans="2:56" ht="19.5" customHeight="1" thickBot="1">
      <c r="B119" s="193"/>
      <c r="C119" s="433"/>
      <c r="D119" s="399"/>
      <c r="E119" s="369"/>
      <c r="F119" s="369"/>
      <c r="G119" s="369"/>
      <c r="H119" s="369"/>
      <c r="I119" s="369"/>
      <c r="J119" s="369"/>
      <c r="K119" s="369"/>
      <c r="L119" s="369"/>
      <c r="M119" s="369"/>
      <c r="N119" s="369"/>
      <c r="O119" s="369"/>
      <c r="P119" s="369"/>
      <c r="Q119" s="369"/>
      <c r="R119" s="369"/>
      <c r="S119" s="369"/>
      <c r="T119" s="369"/>
      <c r="U119" s="367"/>
      <c r="V119" s="369"/>
      <c r="W119" s="369"/>
      <c r="X119" s="369"/>
      <c r="Y119" s="369"/>
      <c r="Z119" s="369"/>
      <c r="AA119" s="389"/>
      <c r="AB119" s="389"/>
      <c r="AC119" s="390"/>
      <c r="AD119" s="395"/>
      <c r="AE119" s="395"/>
      <c r="AF119" s="395"/>
      <c r="AG119" s="395"/>
      <c r="AH119" s="395"/>
      <c r="AI119" s="395"/>
      <c r="AJ119" s="395"/>
      <c r="AK119" s="395"/>
      <c r="AL119" s="395"/>
      <c r="AM119" s="396"/>
    </row>
    <row r="120" spans="2:56" ht="5.25" customHeight="1">
      <c r="B120" s="202" t="s">
        <v>34</v>
      </c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4"/>
      <c r="T120" s="208" t="s">
        <v>33</v>
      </c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I120" s="203"/>
      <c r="AJ120" s="203"/>
      <c r="AK120" s="203"/>
      <c r="AL120" s="203"/>
      <c r="AM120" s="209"/>
    </row>
    <row r="121" spans="2:56" ht="13.5" customHeight="1">
      <c r="B121" s="205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7"/>
      <c r="T121" s="210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11"/>
    </row>
    <row r="122" spans="2:56" ht="11.25" customHeight="1">
      <c r="B122" s="212" t="s">
        <v>35</v>
      </c>
      <c r="C122" s="213"/>
      <c r="D122" s="213"/>
      <c r="E122" s="213"/>
      <c r="F122" s="213"/>
      <c r="G122" s="213"/>
      <c r="H122" s="213"/>
      <c r="I122" s="213"/>
      <c r="J122" s="214"/>
      <c r="K122" s="215" t="s">
        <v>36</v>
      </c>
      <c r="L122" s="213"/>
      <c r="M122" s="213"/>
      <c r="N122" s="213"/>
      <c r="O122" s="213"/>
      <c r="P122" s="213"/>
      <c r="Q122" s="213"/>
      <c r="R122" s="213"/>
      <c r="S122" s="214"/>
      <c r="T122" s="215" t="s">
        <v>35</v>
      </c>
      <c r="U122" s="213"/>
      <c r="V122" s="213"/>
      <c r="W122" s="213"/>
      <c r="X122" s="213"/>
      <c r="Y122" s="213"/>
      <c r="Z122" s="213"/>
      <c r="AA122" s="213"/>
      <c r="AB122" s="214"/>
      <c r="AC122" s="158" t="s">
        <v>44</v>
      </c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60"/>
    </row>
    <row r="123" spans="2:56" ht="9" customHeight="1">
      <c r="B123" s="205"/>
      <c r="C123" s="206"/>
      <c r="D123" s="206"/>
      <c r="E123" s="206"/>
      <c r="F123" s="206"/>
      <c r="G123" s="206"/>
      <c r="H123" s="206"/>
      <c r="I123" s="206"/>
      <c r="J123" s="207"/>
      <c r="K123" s="210"/>
      <c r="L123" s="206"/>
      <c r="M123" s="206"/>
      <c r="N123" s="206"/>
      <c r="O123" s="206"/>
      <c r="P123" s="206"/>
      <c r="Q123" s="206"/>
      <c r="R123" s="206"/>
      <c r="S123" s="207"/>
      <c r="T123" s="210"/>
      <c r="U123" s="206"/>
      <c r="V123" s="206"/>
      <c r="W123" s="206"/>
      <c r="X123" s="206"/>
      <c r="Y123" s="206"/>
      <c r="Z123" s="206"/>
      <c r="AA123" s="206"/>
      <c r="AB123" s="207"/>
      <c r="AC123" s="161"/>
      <c r="AD123" s="162"/>
      <c r="AE123" s="162"/>
      <c r="AF123" s="162"/>
      <c r="AG123" s="162"/>
      <c r="AH123" s="162"/>
      <c r="AI123" s="162"/>
      <c r="AJ123" s="162"/>
      <c r="AK123" s="162"/>
      <c r="AL123" s="162"/>
      <c r="AM123" s="163"/>
    </row>
    <row r="124" spans="2:56" ht="15.75" customHeight="1">
      <c r="B124" s="175"/>
      <c r="C124" s="176"/>
      <c r="D124" s="176"/>
      <c r="E124" s="176"/>
      <c r="F124" s="176"/>
      <c r="G124" s="176"/>
      <c r="H124" s="176"/>
      <c r="I124" s="176"/>
      <c r="J124" s="177"/>
      <c r="K124" s="181"/>
      <c r="L124" s="176"/>
      <c r="M124" s="176"/>
      <c r="N124" s="176"/>
      <c r="O124" s="176"/>
      <c r="P124" s="176"/>
      <c r="Q124" s="176"/>
      <c r="R124" s="176"/>
      <c r="S124" s="177"/>
      <c r="T124" s="181"/>
      <c r="U124" s="176"/>
      <c r="V124" s="176"/>
      <c r="W124" s="176"/>
      <c r="X124" s="176"/>
      <c r="Y124" s="176"/>
      <c r="Z124" s="176"/>
      <c r="AA124" s="176"/>
      <c r="AB124" s="177"/>
      <c r="AC124" s="183"/>
      <c r="AD124" s="184"/>
      <c r="AE124" s="184"/>
      <c r="AF124" s="184"/>
      <c r="AG124" s="184"/>
      <c r="AH124" s="184"/>
      <c r="AI124" s="184"/>
      <c r="AJ124" s="184"/>
      <c r="AK124" s="184"/>
      <c r="AL124" s="184"/>
      <c r="AM124" s="185"/>
      <c r="BD124" s="24"/>
    </row>
    <row r="125" spans="2:56" ht="29.25" customHeight="1" thickBot="1">
      <c r="B125" s="178"/>
      <c r="C125" s="179"/>
      <c r="D125" s="179"/>
      <c r="E125" s="179"/>
      <c r="F125" s="179"/>
      <c r="G125" s="179"/>
      <c r="H125" s="179"/>
      <c r="I125" s="179"/>
      <c r="J125" s="180"/>
      <c r="K125" s="182"/>
      <c r="L125" s="179"/>
      <c r="M125" s="179"/>
      <c r="N125" s="179"/>
      <c r="O125" s="179"/>
      <c r="P125" s="179"/>
      <c r="Q125" s="179"/>
      <c r="R125" s="179"/>
      <c r="S125" s="180"/>
      <c r="T125" s="182"/>
      <c r="U125" s="179"/>
      <c r="V125" s="179"/>
      <c r="W125" s="179"/>
      <c r="X125" s="179"/>
      <c r="Y125" s="179"/>
      <c r="Z125" s="179"/>
      <c r="AA125" s="179"/>
      <c r="AB125" s="180"/>
      <c r="AC125" s="186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8"/>
      <c r="BD125" s="24"/>
    </row>
    <row r="126" spans="2:56" ht="21.75" customHeight="1">
      <c r="B126" s="83" t="s">
        <v>31</v>
      </c>
      <c r="C126" s="83"/>
      <c r="D126" s="83" t="s">
        <v>45</v>
      </c>
      <c r="E126" s="83" t="s">
        <v>66</v>
      </c>
      <c r="F126" s="84"/>
      <c r="G126" s="83"/>
      <c r="H126" s="83"/>
      <c r="I126" s="83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BD126" s="37"/>
    </row>
    <row r="127" spans="2:56" ht="18" customHeight="1">
      <c r="B127" s="83"/>
      <c r="C127" s="83"/>
      <c r="D127" s="83" t="s">
        <v>37</v>
      </c>
      <c r="E127" s="83" t="s">
        <v>67</v>
      </c>
      <c r="F127" s="84"/>
      <c r="G127" s="83"/>
      <c r="H127" s="83"/>
      <c r="I127" s="83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BD127" s="37"/>
    </row>
    <row r="128" spans="2:56" ht="17.25" customHeight="1">
      <c r="B128" s="83"/>
      <c r="C128" s="83"/>
      <c r="D128" s="83" t="s">
        <v>38</v>
      </c>
      <c r="E128" s="83" t="s">
        <v>93</v>
      </c>
      <c r="F128" s="84"/>
      <c r="G128" s="83"/>
      <c r="H128" s="83"/>
      <c r="I128" s="83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BD128" s="20"/>
    </row>
    <row r="129" spans="2:56" ht="17.25" customHeight="1">
      <c r="B129" s="83"/>
      <c r="C129" s="83"/>
      <c r="D129" s="83" t="s">
        <v>39</v>
      </c>
      <c r="E129" s="83" t="s">
        <v>32</v>
      </c>
      <c r="F129" s="84"/>
      <c r="G129" s="83"/>
      <c r="H129" s="83"/>
      <c r="I129" s="83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BD129" s="21"/>
    </row>
    <row r="130" spans="2:56" ht="17.25" customHeight="1">
      <c r="B130" s="83"/>
      <c r="C130" s="83"/>
      <c r="D130" s="83" t="s">
        <v>40</v>
      </c>
      <c r="E130" s="83" t="s">
        <v>68</v>
      </c>
      <c r="F130" s="84"/>
      <c r="G130" s="83"/>
      <c r="H130" s="83"/>
      <c r="I130" s="83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BD130" s="21"/>
    </row>
    <row r="131" spans="2:56" ht="12.75" customHeight="1">
      <c r="B131" s="83"/>
      <c r="C131" s="83"/>
      <c r="D131" s="83"/>
      <c r="E131" s="83"/>
      <c r="F131" s="84"/>
      <c r="G131" s="83"/>
      <c r="H131" s="83"/>
      <c r="I131" s="83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</row>
    <row r="132" spans="2:56" ht="17.25" customHeight="1"/>
    <row r="133" spans="2:56" ht="13.5" customHeight="1"/>
  </sheetData>
  <sheetProtection sheet="1" formatCells="0"/>
  <mergeCells count="343">
    <mergeCell ref="X10:AM10"/>
    <mergeCell ref="B11:F13"/>
    <mergeCell ref="G11:S13"/>
    <mergeCell ref="X11:AM11"/>
    <mergeCell ref="U12:W13"/>
    <mergeCell ref="B14:F16"/>
    <mergeCell ref="AO2:AW4"/>
    <mergeCell ref="N4:Z5"/>
    <mergeCell ref="AA4:AG5"/>
    <mergeCell ref="C8:P10"/>
    <mergeCell ref="U8:Y8"/>
    <mergeCell ref="U9:W9"/>
    <mergeCell ref="U10:W11"/>
    <mergeCell ref="X14:AM14"/>
    <mergeCell ref="I14:K16"/>
    <mergeCell ref="L14:M16"/>
    <mergeCell ref="N14:Q16"/>
    <mergeCell ref="X9:Y9"/>
    <mergeCell ref="AA9:AC9"/>
    <mergeCell ref="AN10:AN11"/>
    <mergeCell ref="X12:AM13"/>
    <mergeCell ref="B17:B20"/>
    <mergeCell ref="C17:F17"/>
    <mergeCell ref="G17:S17"/>
    <mergeCell ref="U17:U23"/>
    <mergeCell ref="C19:F19"/>
    <mergeCell ref="O19:Q19"/>
    <mergeCell ref="H14:H16"/>
    <mergeCell ref="R14:R16"/>
    <mergeCell ref="S14:S16"/>
    <mergeCell ref="U14:W14"/>
    <mergeCell ref="V19:AA19"/>
    <mergeCell ref="B21:F21"/>
    <mergeCell ref="G21:S21"/>
    <mergeCell ref="V21:AA21"/>
    <mergeCell ref="U15:W15"/>
    <mergeCell ref="X15:AM15"/>
    <mergeCell ref="U16:W16"/>
    <mergeCell ref="X16:AM16"/>
    <mergeCell ref="AB19:AK19"/>
    <mergeCell ref="AL19:AM19"/>
    <mergeCell ref="C20:F20"/>
    <mergeCell ref="G20:S20"/>
    <mergeCell ref="V20:AA20"/>
    <mergeCell ref="AB20:AL20"/>
    <mergeCell ref="V17:AA17"/>
    <mergeCell ref="AB17:AD17"/>
    <mergeCell ref="AF17:AI17"/>
    <mergeCell ref="AK17:AM17"/>
    <mergeCell ref="C18:F18"/>
    <mergeCell ref="G18:S18"/>
    <mergeCell ref="V18:AA18"/>
    <mergeCell ref="AB18:AM18"/>
    <mergeCell ref="AB21:AL21"/>
    <mergeCell ref="B26:T26"/>
    <mergeCell ref="U26:X26"/>
    <mergeCell ref="Y26:AD26"/>
    <mergeCell ref="AE26:AL26"/>
    <mergeCell ref="B27:T27"/>
    <mergeCell ref="U27:X27"/>
    <mergeCell ref="Y27:AD27"/>
    <mergeCell ref="B22:F22"/>
    <mergeCell ref="G22:S22"/>
    <mergeCell ref="V22:AA23"/>
    <mergeCell ref="AB22:AD22"/>
    <mergeCell ref="AE22:AH22"/>
    <mergeCell ref="B24:F24"/>
    <mergeCell ref="G24:AM24"/>
    <mergeCell ref="B25:T25"/>
    <mergeCell ref="U25:X25"/>
    <mergeCell ref="Y25:AD25"/>
    <mergeCell ref="AE25:AM25"/>
    <mergeCell ref="AJ22:AM23"/>
    <mergeCell ref="B23:F23"/>
    <mergeCell ref="G23:S23"/>
    <mergeCell ref="AB23:AD23"/>
    <mergeCell ref="AE23:AH23"/>
    <mergeCell ref="X53:AM53"/>
    <mergeCell ref="B54:F56"/>
    <mergeCell ref="G54:S56"/>
    <mergeCell ref="X54:AM54"/>
    <mergeCell ref="U55:W56"/>
    <mergeCell ref="AO22:AQ22"/>
    <mergeCell ref="N47:Z48"/>
    <mergeCell ref="AA47:AG48"/>
    <mergeCell ref="C51:P53"/>
    <mergeCell ref="U51:Y51"/>
    <mergeCell ref="U52:W52"/>
    <mergeCell ref="U53:W54"/>
    <mergeCell ref="T36:AB37"/>
    <mergeCell ref="AC36:AM37"/>
    <mergeCell ref="B38:J39"/>
    <mergeCell ref="K38:S39"/>
    <mergeCell ref="T38:AB39"/>
    <mergeCell ref="AC38:AM39"/>
    <mergeCell ref="B36:J37"/>
    <mergeCell ref="K36:S37"/>
    <mergeCell ref="B34:S35"/>
    <mergeCell ref="T34:AM35"/>
    <mergeCell ref="B31:C33"/>
    <mergeCell ref="B29:T29"/>
    <mergeCell ref="X57:AM57"/>
    <mergeCell ref="U58:W58"/>
    <mergeCell ref="X58:AM58"/>
    <mergeCell ref="U59:W59"/>
    <mergeCell ref="X59:AM59"/>
    <mergeCell ref="C60:F60"/>
    <mergeCell ref="G60:S60"/>
    <mergeCell ref="U60:U66"/>
    <mergeCell ref="V60:AA60"/>
    <mergeCell ref="B57:F59"/>
    <mergeCell ref="H57:H59"/>
    <mergeCell ref="R57:R59"/>
    <mergeCell ref="S57:S59"/>
    <mergeCell ref="U57:W57"/>
    <mergeCell ref="C62:F62"/>
    <mergeCell ref="O62:Q62"/>
    <mergeCell ref="AB62:AK62"/>
    <mergeCell ref="AL62:AM62"/>
    <mergeCell ref="C63:F63"/>
    <mergeCell ref="G63:S63"/>
    <mergeCell ref="V63:AA63"/>
    <mergeCell ref="AB63:AL63"/>
    <mergeCell ref="B64:F64"/>
    <mergeCell ref="G67:AM67"/>
    <mergeCell ref="B65:F65"/>
    <mergeCell ref="G65:S65"/>
    <mergeCell ref="V65:AA66"/>
    <mergeCell ref="G64:S64"/>
    <mergeCell ref="V64:AA64"/>
    <mergeCell ref="AB64:AL64"/>
    <mergeCell ref="B60:B63"/>
    <mergeCell ref="V62:AA62"/>
    <mergeCell ref="AB60:AD60"/>
    <mergeCell ref="AF60:AI60"/>
    <mergeCell ref="AK60:AM60"/>
    <mergeCell ref="C61:F61"/>
    <mergeCell ref="G61:S61"/>
    <mergeCell ref="V61:AA61"/>
    <mergeCell ref="AB61:AM61"/>
    <mergeCell ref="B70:T70"/>
    <mergeCell ref="U70:X70"/>
    <mergeCell ref="Y70:AD70"/>
    <mergeCell ref="AE70:AL70"/>
    <mergeCell ref="B71:T71"/>
    <mergeCell ref="U71:X71"/>
    <mergeCell ref="Y71:AD71"/>
    <mergeCell ref="AE71:AL71"/>
    <mergeCell ref="AB65:AD65"/>
    <mergeCell ref="AE65:AH65"/>
    <mergeCell ref="AJ65:AM66"/>
    <mergeCell ref="B68:T68"/>
    <mergeCell ref="U68:X68"/>
    <mergeCell ref="Y68:AD68"/>
    <mergeCell ref="AE68:AM68"/>
    <mergeCell ref="B69:T69"/>
    <mergeCell ref="U69:X69"/>
    <mergeCell ref="Y69:AD69"/>
    <mergeCell ref="AE69:AL69"/>
    <mergeCell ref="B66:F66"/>
    <mergeCell ref="G66:S66"/>
    <mergeCell ref="AB66:AD66"/>
    <mergeCell ref="AE66:AH66"/>
    <mergeCell ref="B67:F67"/>
    <mergeCell ref="B74:C76"/>
    <mergeCell ref="B72:T72"/>
    <mergeCell ref="U72:X72"/>
    <mergeCell ref="Y72:AD72"/>
    <mergeCell ref="AE72:AL72"/>
    <mergeCell ref="B73:T73"/>
    <mergeCell ref="U73:X73"/>
    <mergeCell ref="Y73:AD73"/>
    <mergeCell ref="AE73:AL73"/>
    <mergeCell ref="B81:J82"/>
    <mergeCell ref="K81:S82"/>
    <mergeCell ref="T81:AB82"/>
    <mergeCell ref="AC81:AM82"/>
    <mergeCell ref="N90:Z91"/>
    <mergeCell ref="AA90:AK91"/>
    <mergeCell ref="B77:S78"/>
    <mergeCell ref="T77:AM78"/>
    <mergeCell ref="B79:J80"/>
    <mergeCell ref="K79:S80"/>
    <mergeCell ref="T79:AB80"/>
    <mergeCell ref="AC79:AM80"/>
    <mergeCell ref="C94:P96"/>
    <mergeCell ref="U94:Y94"/>
    <mergeCell ref="U95:W95"/>
    <mergeCell ref="U96:W97"/>
    <mergeCell ref="X96:AM96"/>
    <mergeCell ref="B97:F99"/>
    <mergeCell ref="G97:S99"/>
    <mergeCell ref="X97:AM97"/>
    <mergeCell ref="U98:W99"/>
    <mergeCell ref="X98:AM99"/>
    <mergeCell ref="B100:F102"/>
    <mergeCell ref="H100:H102"/>
    <mergeCell ref="R100:R102"/>
    <mergeCell ref="S100:S102"/>
    <mergeCell ref="U100:W100"/>
    <mergeCell ref="X100:AM100"/>
    <mergeCell ref="U101:W101"/>
    <mergeCell ref="X101:AM101"/>
    <mergeCell ref="U102:W102"/>
    <mergeCell ref="X102:AM102"/>
    <mergeCell ref="AB107:AL107"/>
    <mergeCell ref="AK103:AM103"/>
    <mergeCell ref="C104:F104"/>
    <mergeCell ref="G104:S104"/>
    <mergeCell ref="V104:AA104"/>
    <mergeCell ref="AB104:AM104"/>
    <mergeCell ref="C105:F105"/>
    <mergeCell ref="O105:Q105"/>
    <mergeCell ref="V105:AA105"/>
    <mergeCell ref="AB105:AK105"/>
    <mergeCell ref="AL105:AM105"/>
    <mergeCell ref="B103:B106"/>
    <mergeCell ref="C103:F103"/>
    <mergeCell ref="G103:S103"/>
    <mergeCell ref="U103:U109"/>
    <mergeCell ref="V103:AA103"/>
    <mergeCell ref="AB103:AD103"/>
    <mergeCell ref="AF103:AI103"/>
    <mergeCell ref="C106:F106"/>
    <mergeCell ref="G106:S106"/>
    <mergeCell ref="V106:AA106"/>
    <mergeCell ref="AB106:AL106"/>
    <mergeCell ref="B107:F107"/>
    <mergeCell ref="G107:S107"/>
    <mergeCell ref="B108:F108"/>
    <mergeCell ref="G108:S108"/>
    <mergeCell ref="V108:AA109"/>
    <mergeCell ref="AB108:AD108"/>
    <mergeCell ref="AE108:AH108"/>
    <mergeCell ref="AJ108:AM109"/>
    <mergeCell ref="B109:F109"/>
    <mergeCell ref="G109:S109"/>
    <mergeCell ref="AB109:AD109"/>
    <mergeCell ref="AE109:AH109"/>
    <mergeCell ref="V107:AA107"/>
    <mergeCell ref="B112:T112"/>
    <mergeCell ref="U112:X112"/>
    <mergeCell ref="Y112:AD112"/>
    <mergeCell ref="AE112:AL112"/>
    <mergeCell ref="B113:T113"/>
    <mergeCell ref="U113:X113"/>
    <mergeCell ref="Y113:AD113"/>
    <mergeCell ref="AE113:AL113"/>
    <mergeCell ref="B110:F110"/>
    <mergeCell ref="G110:AM110"/>
    <mergeCell ref="B111:T111"/>
    <mergeCell ref="U111:X111"/>
    <mergeCell ref="Y111:AD111"/>
    <mergeCell ref="AE111:AM111"/>
    <mergeCell ref="B114:T114"/>
    <mergeCell ref="U114:X114"/>
    <mergeCell ref="Y114:AD114"/>
    <mergeCell ref="AE114:AL114"/>
    <mergeCell ref="B115:T115"/>
    <mergeCell ref="U115:X115"/>
    <mergeCell ref="Y115:AD115"/>
    <mergeCell ref="AE115:AL115"/>
    <mergeCell ref="D117:J117"/>
    <mergeCell ref="K117:Q117"/>
    <mergeCell ref="R117:T117"/>
    <mergeCell ref="U117:Z117"/>
    <mergeCell ref="AA117:AC119"/>
    <mergeCell ref="AD117:AM119"/>
    <mergeCell ref="D118:J119"/>
    <mergeCell ref="K118:Q119"/>
    <mergeCell ref="R118:T119"/>
    <mergeCell ref="AC93:AF93"/>
    <mergeCell ref="AH93:AI93"/>
    <mergeCell ref="AK93:AL93"/>
    <mergeCell ref="B124:J125"/>
    <mergeCell ref="K124:S125"/>
    <mergeCell ref="T124:AB125"/>
    <mergeCell ref="AC124:AM125"/>
    <mergeCell ref="AC7:AF7"/>
    <mergeCell ref="AH7:AI7"/>
    <mergeCell ref="AK7:AL7"/>
    <mergeCell ref="AC50:AF50"/>
    <mergeCell ref="AH50:AI50"/>
    <mergeCell ref="AK50:AL50"/>
    <mergeCell ref="B120:S121"/>
    <mergeCell ref="T120:AM121"/>
    <mergeCell ref="B122:J123"/>
    <mergeCell ref="K122:S123"/>
    <mergeCell ref="T122:AB123"/>
    <mergeCell ref="AC122:AM123"/>
    <mergeCell ref="B116:T116"/>
    <mergeCell ref="U116:X116"/>
    <mergeCell ref="Y116:AD116"/>
    <mergeCell ref="AE116:AL116"/>
    <mergeCell ref="B117:C119"/>
    <mergeCell ref="A31:A33"/>
    <mergeCell ref="D31:J31"/>
    <mergeCell ref="D32:J33"/>
    <mergeCell ref="K31:Q31"/>
    <mergeCell ref="K32:Q33"/>
    <mergeCell ref="R31:T31"/>
    <mergeCell ref="R32:T33"/>
    <mergeCell ref="AA31:AC33"/>
    <mergeCell ref="AD31:AM33"/>
    <mergeCell ref="V32:Z33"/>
    <mergeCell ref="U32:U33"/>
    <mergeCell ref="U31:Z31"/>
    <mergeCell ref="U29:X29"/>
    <mergeCell ref="Y29:AD29"/>
    <mergeCell ref="AE29:AL29"/>
    <mergeCell ref="B30:T30"/>
    <mergeCell ref="U30:X30"/>
    <mergeCell ref="Y30:AD30"/>
    <mergeCell ref="AE30:AL30"/>
    <mergeCell ref="AE27:AL27"/>
    <mergeCell ref="B28:T28"/>
    <mergeCell ref="U28:X28"/>
    <mergeCell ref="Y28:AD28"/>
    <mergeCell ref="AE28:AL28"/>
    <mergeCell ref="AA52:AC52"/>
    <mergeCell ref="X95:Y95"/>
    <mergeCell ref="AA95:AC95"/>
    <mergeCell ref="U118:U119"/>
    <mergeCell ref="V118:Z119"/>
    <mergeCell ref="I57:K59"/>
    <mergeCell ref="L57:M59"/>
    <mergeCell ref="N57:Q59"/>
    <mergeCell ref="I100:K102"/>
    <mergeCell ref="L100:M102"/>
    <mergeCell ref="N100:Q102"/>
    <mergeCell ref="X52:Y52"/>
    <mergeCell ref="X55:AM56"/>
    <mergeCell ref="D74:J74"/>
    <mergeCell ref="K74:Q74"/>
    <mergeCell ref="R74:T74"/>
    <mergeCell ref="U74:Z74"/>
    <mergeCell ref="AA74:AC76"/>
    <mergeCell ref="AD74:AM76"/>
    <mergeCell ref="D75:J76"/>
    <mergeCell ref="K75:Q76"/>
    <mergeCell ref="R75:T76"/>
    <mergeCell ref="U75:U76"/>
    <mergeCell ref="V75:Z76"/>
  </mergeCells>
  <phoneticPr fontId="1"/>
  <conditionalFormatting sqref="B26:B30">
    <cfRule type="containsBlanks" dxfId="20" priority="27">
      <formula>LEN(TRIM(B26))=0</formula>
    </cfRule>
  </conditionalFormatting>
  <conditionalFormatting sqref="D32">
    <cfRule type="containsBlanks" dxfId="19" priority="19">
      <formula>LEN(TRIM(D32))=0</formula>
    </cfRule>
  </conditionalFormatting>
  <conditionalFormatting sqref="G11">
    <cfRule type="containsBlanks" dxfId="18" priority="33">
      <formula>LEN(TRIM(G11))=0</formula>
    </cfRule>
  </conditionalFormatting>
  <conditionalFormatting sqref="G17:G18">
    <cfRule type="containsBlanks" dxfId="17" priority="31">
      <formula>LEN(TRIM(G17))=0</formula>
    </cfRule>
  </conditionalFormatting>
  <conditionalFormatting sqref="G21:G22">
    <cfRule type="containsBlanks" dxfId="16" priority="29">
      <formula>LEN(TRIM(G21))=0</formula>
    </cfRule>
  </conditionalFormatting>
  <conditionalFormatting sqref="G24">
    <cfRule type="containsBlanks" dxfId="15" priority="28">
      <formula>LEN(TRIM(G24))=0</formula>
    </cfRule>
  </conditionalFormatting>
  <conditionalFormatting sqref="I14 N14">
    <cfRule type="containsBlanks" dxfId="14" priority="32">
      <formula>LEN(TRIM(I14))=0</formula>
    </cfRule>
  </conditionalFormatting>
  <conditionalFormatting sqref="K32">
    <cfRule type="containsBlanks" dxfId="13" priority="18">
      <formula>LEN(TRIM(K32))=0</formula>
    </cfRule>
  </conditionalFormatting>
  <conditionalFormatting sqref="O19">
    <cfRule type="containsBlanks" dxfId="12" priority="30">
      <formula>LEN(TRIM(O19))=0</formula>
    </cfRule>
  </conditionalFormatting>
  <conditionalFormatting sqref="R32">
    <cfRule type="containsBlanks" dxfId="11" priority="17">
      <formula>LEN(TRIM(R32))=0</formula>
    </cfRule>
  </conditionalFormatting>
  <conditionalFormatting sqref="U26:U30">
    <cfRule type="containsBlanks" dxfId="10" priority="26">
      <formula>LEN(TRIM(U26))=0</formula>
    </cfRule>
  </conditionalFormatting>
  <conditionalFormatting sqref="V32">
    <cfRule type="containsBlanks" dxfId="9" priority="16">
      <formula>LEN(TRIM(V32))=0</formula>
    </cfRule>
  </conditionalFormatting>
  <conditionalFormatting sqref="X9:X12">
    <cfRule type="containsBlanks" dxfId="8" priority="23">
      <formula>LEN(TRIM(X9))=0</formula>
    </cfRule>
  </conditionalFormatting>
  <conditionalFormatting sqref="X14:X16">
    <cfRule type="containsBlanks" dxfId="7" priority="21">
      <formula>LEN(TRIM(X14))=0</formula>
    </cfRule>
  </conditionalFormatting>
  <conditionalFormatting sqref="Y26:Y30">
    <cfRule type="containsBlanks" dxfId="6" priority="25">
      <formula>LEN(TRIM(Y26))=0</formula>
    </cfRule>
  </conditionalFormatting>
  <conditionalFormatting sqref="AA9">
    <cfRule type="containsBlanks" dxfId="5" priority="22">
      <formula>LEN(TRIM(AA9))=0</formula>
    </cfRule>
  </conditionalFormatting>
  <conditionalFormatting sqref="AC7">
    <cfRule type="containsBlanks" dxfId="4" priority="36">
      <formula>LEN(TRIM(AC7))=0</formula>
    </cfRule>
  </conditionalFormatting>
  <conditionalFormatting sqref="AD31">
    <cfRule type="containsBlanks" dxfId="3" priority="15">
      <formula>LEN(TRIM(AD31))=0</formula>
    </cfRule>
  </conditionalFormatting>
  <conditionalFormatting sqref="AE26:AE30">
    <cfRule type="containsBlanks" dxfId="2" priority="24">
      <formula>LEN(TRIM(AE26))=0</formula>
    </cfRule>
  </conditionalFormatting>
  <conditionalFormatting sqref="AH7">
    <cfRule type="containsBlanks" dxfId="1" priority="35">
      <formula>LEN(TRIM(AH7))=0</formula>
    </cfRule>
  </conditionalFormatting>
  <conditionalFormatting sqref="AK7">
    <cfRule type="containsBlanks" dxfId="0" priority="34">
      <formula>LEN(TRIM(AK7))=0</formula>
    </cfRule>
  </conditionalFormatting>
  <dataValidations count="1">
    <dataValidation type="custom" showInputMessage="1" showErrorMessage="1" error="振込先情報欄に空欄の箇所がございます。ご確認ください。" sqref="G17:S17">
      <formula1>AND(ISTEXT($R$32),ISTEXT($V$32),ISTEXT($AD$31))</formula1>
    </dataValidation>
  </dataValidations>
  <printOptions horizontalCentered="1"/>
  <pageMargins left="0.39370078740157483" right="7.874015748031496E-2" top="0.39370078740157483" bottom="0.31496062992125984" header="0.31496062992125984" footer="0"/>
  <pageSetup paperSize="9" orientation="portrait" blackAndWhite="1" horizontalDpi="300" verticalDpi="300" r:id="rId1"/>
  <headerFooter>
    <oddFooter>&amp;R&amp;"ＭＳ 明朝,標準"&amp;10改定 2023.11.10</oddFooter>
  </headerFooter>
  <rowBreaks count="2" manualBreakCount="2">
    <brk id="44" max="16383" man="1"/>
    <brk id="88" max="16383" man="1"/>
  </rowBreaks>
  <colBreaks count="1" manualBreakCount="1">
    <brk id="39" max="1048575" man="1"/>
  </colBreaks>
  <ignoredErrors>
    <ignoredError sqref="R75 K75 D75 V75 AD74 D118 K118 R118 V118 AD1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①会社情報入力欄</vt:lpstr>
      <vt:lpstr>②請求情報入力及び請求書(自動計算) </vt:lpstr>
      <vt:lpstr>③請求情報入力及び請求書(手入力)</vt:lpstr>
      <vt:lpstr>'②請求情報入力及び請求書(自動計算) '!Print_Area</vt:lpstr>
      <vt:lpstr>'③請求情報入力及び請求書(手入力)'!Print_Area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2025-03-24T01:39:37Z</dcterms:modified>
</cp:coreProperties>
</file>