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240" yWindow="240" windowWidth="14205" windowHeight="15510" tabRatio="950"/>
  </bookViews>
  <sheets>
    <sheet name="請求書の流れ" sheetId="373" r:id="rId1"/>
    <sheet name="【請求書】(サンプル)" sheetId="349" r:id="rId2"/>
    <sheet name="【請求明細書 】(サンプル)" sheetId="350" r:id="rId3"/>
    <sheet name="現場別明細書1(サンプル1・入力方法)" sheetId="325" r:id="rId4"/>
    <sheet name="現場別明細書2(サンプル2・税率変更方法)" sheetId="326" r:id="rId5"/>
    <sheet name="現場別明細書3(サンプル3・印刷＆シートの移動方法) " sheetId="327" r:id="rId6"/>
  </sheets>
  <externalReferences>
    <externalReference r:id="rId7"/>
  </externalReferences>
  <definedNames>
    <definedName name="_xlnm.Print_Area" localSheetId="1">'【請求書】(サンプル)'!$A$1:$K$40</definedName>
    <definedName name="_xlnm.Print_Area" localSheetId="2">'【請求明細書 】(サンプル)'!$A$1:$H$31</definedName>
    <definedName name="_xlnm.Print_Area" localSheetId="3">'現場別明細書1(サンプル1・入力方法)'!$A$1:$H$73</definedName>
    <definedName name="_xlnm.Print_Area" localSheetId="4">'現場別明細書2(サンプル2・税率変更方法)'!$A$1:$H$37</definedName>
    <definedName name="_xlnm.Print_Area" localSheetId="5">'現場別明細書3(サンプル3・印刷＆シートの移動方法) '!$A$1:$H$37</definedName>
    <definedName name="_xlnm.Print_Area" localSheetId="0">請求書の流れ!$A$1:$D$35</definedName>
    <definedName name="勘定リスト" localSheetId="0">#REF!</definedName>
    <definedName name="勘定リスト">'[1]4月分　現場別請求明細書'!$K$6:$L$27</definedName>
  </definedNames>
  <calcPr calcId="145621"/>
</workbook>
</file>

<file path=xl/calcChain.xml><?xml version="1.0" encoding="utf-8"?>
<calcChain xmlns="http://schemas.openxmlformats.org/spreadsheetml/2006/main">
  <c r="H715" i="326" l="1"/>
  <c r="H714" i="326"/>
  <c r="H713" i="326"/>
  <c r="H712" i="326"/>
  <c r="H711" i="326"/>
  <c r="H710" i="326"/>
  <c r="H709" i="326"/>
  <c r="H708" i="326"/>
  <c r="H707" i="326"/>
  <c r="H706" i="326"/>
  <c r="H705" i="326"/>
  <c r="H704" i="326"/>
  <c r="H703" i="326"/>
  <c r="H702" i="326"/>
  <c r="H701" i="326"/>
  <c r="H700" i="326"/>
  <c r="H699" i="326"/>
  <c r="H698" i="326"/>
  <c r="H697" i="326"/>
  <c r="H696" i="326"/>
  <c r="H695" i="326"/>
  <c r="H694" i="326"/>
  <c r="H693" i="326"/>
  <c r="H715" i="327"/>
  <c r="H714" i="327"/>
  <c r="H713" i="327"/>
  <c r="H712" i="327"/>
  <c r="H711" i="327"/>
  <c r="H710" i="327"/>
  <c r="H709" i="327"/>
  <c r="H708" i="327"/>
  <c r="H707" i="327"/>
  <c r="H706" i="327"/>
  <c r="H705" i="327"/>
  <c r="H704" i="327"/>
  <c r="H703" i="327"/>
  <c r="H702" i="327"/>
  <c r="H701" i="327"/>
  <c r="H700" i="327"/>
  <c r="H699" i="327"/>
  <c r="H698" i="327"/>
  <c r="H697" i="327"/>
  <c r="H696" i="327"/>
  <c r="H695" i="327"/>
  <c r="H694" i="327"/>
  <c r="H693" i="327"/>
  <c r="H715" i="325"/>
  <c r="H714" i="325"/>
  <c r="H713" i="325"/>
  <c r="H712" i="325"/>
  <c r="H711" i="325"/>
  <c r="H710" i="325"/>
  <c r="H709" i="325"/>
  <c r="H708" i="325"/>
  <c r="H707" i="325"/>
  <c r="H706" i="325"/>
  <c r="H705" i="325"/>
  <c r="H704" i="325"/>
  <c r="H703" i="325"/>
  <c r="H702" i="325"/>
  <c r="H701" i="325"/>
  <c r="H700" i="325"/>
  <c r="H699" i="325"/>
  <c r="H698" i="325"/>
  <c r="H697" i="325"/>
  <c r="H696" i="325"/>
  <c r="H695" i="325"/>
  <c r="H694" i="325"/>
  <c r="H693" i="325"/>
  <c r="H679" i="326"/>
  <c r="H678" i="326"/>
  <c r="H677" i="326"/>
  <c r="H676" i="326"/>
  <c r="H675" i="326"/>
  <c r="H674" i="326"/>
  <c r="H673" i="326"/>
  <c r="H672" i="326"/>
  <c r="H671" i="326"/>
  <c r="H670" i="326"/>
  <c r="H669" i="326"/>
  <c r="H668" i="326"/>
  <c r="H667" i="326"/>
  <c r="H666" i="326"/>
  <c r="H665" i="326"/>
  <c r="H664" i="326"/>
  <c r="H663" i="326"/>
  <c r="H662" i="326"/>
  <c r="H661" i="326"/>
  <c r="H660" i="326"/>
  <c r="H659" i="326"/>
  <c r="H658" i="326"/>
  <c r="H657" i="326"/>
  <c r="H679" i="327"/>
  <c r="H678" i="327"/>
  <c r="H677" i="327"/>
  <c r="H676" i="327"/>
  <c r="H675" i="327"/>
  <c r="H674" i="327"/>
  <c r="H673" i="327"/>
  <c r="H672" i="327"/>
  <c r="H671" i="327"/>
  <c r="H670" i="327"/>
  <c r="H669" i="327"/>
  <c r="H668" i="327"/>
  <c r="H667" i="327"/>
  <c r="H666" i="327"/>
  <c r="H665" i="327"/>
  <c r="H664" i="327"/>
  <c r="H663" i="327"/>
  <c r="H662" i="327"/>
  <c r="H661" i="327"/>
  <c r="H660" i="327"/>
  <c r="H659" i="327"/>
  <c r="H658" i="327"/>
  <c r="H657" i="327"/>
  <c r="H679" i="325"/>
  <c r="H678" i="325"/>
  <c r="H677" i="325"/>
  <c r="H676" i="325"/>
  <c r="H675" i="325"/>
  <c r="H674" i="325"/>
  <c r="H673" i="325"/>
  <c r="H672" i="325"/>
  <c r="H671" i="325"/>
  <c r="H670" i="325"/>
  <c r="H669" i="325"/>
  <c r="H668" i="325"/>
  <c r="H667" i="325"/>
  <c r="H666" i="325"/>
  <c r="H665" i="325"/>
  <c r="H664" i="325"/>
  <c r="H663" i="325"/>
  <c r="H662" i="325"/>
  <c r="H661" i="325"/>
  <c r="H660" i="325"/>
  <c r="H659" i="325"/>
  <c r="H658" i="325"/>
  <c r="H657" i="325"/>
  <c r="H643" i="326"/>
  <c r="H642" i="326"/>
  <c r="H641" i="326"/>
  <c r="H640" i="326"/>
  <c r="H639" i="326"/>
  <c r="H638" i="326"/>
  <c r="H637" i="326"/>
  <c r="H636" i="326"/>
  <c r="H635" i="326"/>
  <c r="H634" i="326"/>
  <c r="H633" i="326"/>
  <c r="H632" i="326"/>
  <c r="H631" i="326"/>
  <c r="H630" i="326"/>
  <c r="H629" i="326"/>
  <c r="H628" i="326"/>
  <c r="H627" i="326"/>
  <c r="H626" i="326"/>
  <c r="H625" i="326"/>
  <c r="H624" i="326"/>
  <c r="H623" i="326"/>
  <c r="H622" i="326"/>
  <c r="H621" i="326"/>
  <c r="H643" i="327"/>
  <c r="H642" i="327"/>
  <c r="H641" i="327"/>
  <c r="H640" i="327"/>
  <c r="H639" i="327"/>
  <c r="H638" i="327"/>
  <c r="H637" i="327"/>
  <c r="H636" i="327"/>
  <c r="H635" i="327"/>
  <c r="H634" i="327"/>
  <c r="H633" i="327"/>
  <c r="H632" i="327"/>
  <c r="H631" i="327"/>
  <c r="H630" i="327"/>
  <c r="H629" i="327"/>
  <c r="H628" i="327"/>
  <c r="H627" i="327"/>
  <c r="H626" i="327"/>
  <c r="H625" i="327"/>
  <c r="H624" i="327"/>
  <c r="H623" i="327"/>
  <c r="H622" i="327"/>
  <c r="H621" i="327"/>
  <c r="H643" i="325"/>
  <c r="H642" i="325"/>
  <c r="H641" i="325"/>
  <c r="H640" i="325"/>
  <c r="H639" i="325"/>
  <c r="H638" i="325"/>
  <c r="H637" i="325"/>
  <c r="H636" i="325"/>
  <c r="H635" i="325"/>
  <c r="H634" i="325"/>
  <c r="H633" i="325"/>
  <c r="H632" i="325"/>
  <c r="H631" i="325"/>
  <c r="H630" i="325"/>
  <c r="H629" i="325"/>
  <c r="H628" i="325"/>
  <c r="H627" i="325"/>
  <c r="H626" i="325"/>
  <c r="H625" i="325"/>
  <c r="H624" i="325"/>
  <c r="H623" i="325"/>
  <c r="H622" i="325"/>
  <c r="H621" i="325"/>
  <c r="F644" i="325" s="1"/>
  <c r="H607" i="326"/>
  <c r="H606" i="326"/>
  <c r="H605" i="326"/>
  <c r="H604" i="326"/>
  <c r="H603" i="326"/>
  <c r="H602" i="326"/>
  <c r="H601" i="326"/>
  <c r="H600" i="326"/>
  <c r="H599" i="326"/>
  <c r="H598" i="326"/>
  <c r="H597" i="326"/>
  <c r="H596" i="326"/>
  <c r="H595" i="326"/>
  <c r="H594" i="326"/>
  <c r="H593" i="326"/>
  <c r="H592" i="326"/>
  <c r="H591" i="326"/>
  <c r="H590" i="326"/>
  <c r="H589" i="326"/>
  <c r="H588" i="326"/>
  <c r="H587" i="326"/>
  <c r="H586" i="326"/>
  <c r="H585" i="326"/>
  <c r="H607" i="327"/>
  <c r="H606" i="327"/>
  <c r="H605" i="327"/>
  <c r="H604" i="327"/>
  <c r="H603" i="327"/>
  <c r="H602" i="327"/>
  <c r="H601" i="327"/>
  <c r="H600" i="327"/>
  <c r="H599" i="327"/>
  <c r="H598" i="327"/>
  <c r="H597" i="327"/>
  <c r="H596" i="327"/>
  <c r="H595" i="327"/>
  <c r="H594" i="327"/>
  <c r="H593" i="327"/>
  <c r="H592" i="327"/>
  <c r="H591" i="327"/>
  <c r="H590" i="327"/>
  <c r="H589" i="327"/>
  <c r="H588" i="327"/>
  <c r="H587" i="327"/>
  <c r="H586" i="327"/>
  <c r="H585" i="327"/>
  <c r="H607" i="325"/>
  <c r="H606" i="325"/>
  <c r="H605" i="325"/>
  <c r="H604" i="325"/>
  <c r="H603" i="325"/>
  <c r="H602" i="325"/>
  <c r="H601" i="325"/>
  <c r="H600" i="325"/>
  <c r="H599" i="325"/>
  <c r="H598" i="325"/>
  <c r="H597" i="325"/>
  <c r="H596" i="325"/>
  <c r="H595" i="325"/>
  <c r="H594" i="325"/>
  <c r="H593" i="325"/>
  <c r="H592" i="325"/>
  <c r="H591" i="325"/>
  <c r="H590" i="325"/>
  <c r="H589" i="325"/>
  <c r="H588" i="325"/>
  <c r="H587" i="325"/>
  <c r="H586" i="325"/>
  <c r="H585" i="325"/>
  <c r="H571" i="326"/>
  <c r="H570" i="326"/>
  <c r="H569" i="326"/>
  <c r="H568" i="326"/>
  <c r="H567" i="326"/>
  <c r="H566" i="326"/>
  <c r="H565" i="326"/>
  <c r="H564" i="326"/>
  <c r="H563" i="326"/>
  <c r="H562" i="326"/>
  <c r="H561" i="326"/>
  <c r="H560" i="326"/>
  <c r="H559" i="326"/>
  <c r="H558" i="326"/>
  <c r="H557" i="326"/>
  <c r="H556" i="326"/>
  <c r="H555" i="326"/>
  <c r="H554" i="326"/>
  <c r="H553" i="326"/>
  <c r="H552" i="326"/>
  <c r="H551" i="326"/>
  <c r="H550" i="326"/>
  <c r="H549" i="326"/>
  <c r="H571" i="327"/>
  <c r="H570" i="327"/>
  <c r="H569" i="327"/>
  <c r="H568" i="327"/>
  <c r="H567" i="327"/>
  <c r="H566" i="327"/>
  <c r="H565" i="327"/>
  <c r="H564" i="327"/>
  <c r="H563" i="327"/>
  <c r="H562" i="327"/>
  <c r="H561" i="327"/>
  <c r="H560" i="327"/>
  <c r="H559" i="327"/>
  <c r="H558" i="327"/>
  <c r="H557" i="327"/>
  <c r="H556" i="327"/>
  <c r="H555" i="327"/>
  <c r="H554" i="327"/>
  <c r="H553" i="327"/>
  <c r="H552" i="327"/>
  <c r="H551" i="327"/>
  <c r="H550" i="327"/>
  <c r="H549" i="327"/>
  <c r="H571" i="325"/>
  <c r="H570" i="325"/>
  <c r="H569" i="325"/>
  <c r="H568" i="325"/>
  <c r="H567" i="325"/>
  <c r="H566" i="325"/>
  <c r="H565" i="325"/>
  <c r="H564" i="325"/>
  <c r="H563" i="325"/>
  <c r="H562" i="325"/>
  <c r="H561" i="325"/>
  <c r="H560" i="325"/>
  <c r="H559" i="325"/>
  <c r="H558" i="325"/>
  <c r="H557" i="325"/>
  <c r="H556" i="325"/>
  <c r="H555" i="325"/>
  <c r="H554" i="325"/>
  <c r="H553" i="325"/>
  <c r="H552" i="325"/>
  <c r="H551" i="325"/>
  <c r="H550" i="325"/>
  <c r="H549" i="325"/>
  <c r="H535" i="326"/>
  <c r="H534" i="326"/>
  <c r="H533" i="326"/>
  <c r="H532" i="326"/>
  <c r="H531" i="326"/>
  <c r="H530" i="326"/>
  <c r="H529" i="326"/>
  <c r="H528" i="326"/>
  <c r="H527" i="326"/>
  <c r="H526" i="326"/>
  <c r="H525" i="326"/>
  <c r="H524" i="326"/>
  <c r="H523" i="326"/>
  <c r="H522" i="326"/>
  <c r="H521" i="326"/>
  <c r="H520" i="326"/>
  <c r="H519" i="326"/>
  <c r="H518" i="326"/>
  <c r="H517" i="326"/>
  <c r="H516" i="326"/>
  <c r="H515" i="326"/>
  <c r="H514" i="326"/>
  <c r="H513" i="326"/>
  <c r="H535" i="327"/>
  <c r="H534" i="327"/>
  <c r="H533" i="327"/>
  <c r="H532" i="327"/>
  <c r="H531" i="327"/>
  <c r="H530" i="327"/>
  <c r="H529" i="327"/>
  <c r="H528" i="327"/>
  <c r="H527" i="327"/>
  <c r="H526" i="327"/>
  <c r="H525" i="327"/>
  <c r="H524" i="327"/>
  <c r="H523" i="327"/>
  <c r="H522" i="327"/>
  <c r="H521" i="327"/>
  <c r="H520" i="327"/>
  <c r="H519" i="327"/>
  <c r="H518" i="327"/>
  <c r="H517" i="327"/>
  <c r="H516" i="327"/>
  <c r="H515" i="327"/>
  <c r="H514" i="327"/>
  <c r="H513" i="327"/>
  <c r="H535" i="325"/>
  <c r="H534" i="325"/>
  <c r="H533" i="325"/>
  <c r="H532" i="325"/>
  <c r="H531" i="325"/>
  <c r="H530" i="325"/>
  <c r="H529" i="325"/>
  <c r="H528" i="325"/>
  <c r="H527" i="325"/>
  <c r="H526" i="325"/>
  <c r="H525" i="325"/>
  <c r="H524" i="325"/>
  <c r="H523" i="325"/>
  <c r="H522" i="325"/>
  <c r="H521" i="325"/>
  <c r="H520" i="325"/>
  <c r="H519" i="325"/>
  <c r="H518" i="325"/>
  <c r="H517" i="325"/>
  <c r="H516" i="325"/>
  <c r="H515" i="325"/>
  <c r="H514" i="325"/>
  <c r="H513" i="325"/>
  <c r="H499" i="326"/>
  <c r="H498" i="326"/>
  <c r="H497" i="326"/>
  <c r="H496" i="326"/>
  <c r="H495" i="326"/>
  <c r="H494" i="326"/>
  <c r="H493" i="326"/>
  <c r="H492" i="326"/>
  <c r="H491" i="326"/>
  <c r="H490" i="326"/>
  <c r="H489" i="326"/>
  <c r="H488" i="326"/>
  <c r="H487" i="326"/>
  <c r="H486" i="326"/>
  <c r="H485" i="326"/>
  <c r="H484" i="326"/>
  <c r="H483" i="326"/>
  <c r="H482" i="326"/>
  <c r="H481" i="326"/>
  <c r="H480" i="326"/>
  <c r="H479" i="326"/>
  <c r="H478" i="326"/>
  <c r="H477" i="326"/>
  <c r="H499" i="327"/>
  <c r="H498" i="327"/>
  <c r="H497" i="327"/>
  <c r="H496" i="327"/>
  <c r="H495" i="327"/>
  <c r="H494" i="327"/>
  <c r="H493" i="327"/>
  <c r="H492" i="327"/>
  <c r="H491" i="327"/>
  <c r="H490" i="327"/>
  <c r="H489" i="327"/>
  <c r="H488" i="327"/>
  <c r="H487" i="327"/>
  <c r="H486" i="327"/>
  <c r="H485" i="327"/>
  <c r="H484" i="327"/>
  <c r="H483" i="327"/>
  <c r="H482" i="327"/>
  <c r="H481" i="327"/>
  <c r="H480" i="327"/>
  <c r="H479" i="327"/>
  <c r="H478" i="327"/>
  <c r="H477" i="327"/>
  <c r="F500" i="327" s="1"/>
  <c r="H499" i="325"/>
  <c r="H498" i="325"/>
  <c r="H497" i="325"/>
  <c r="H496" i="325"/>
  <c r="H495" i="325"/>
  <c r="H494" i="325"/>
  <c r="H493" i="325"/>
  <c r="H492" i="325"/>
  <c r="H491" i="325"/>
  <c r="H490" i="325"/>
  <c r="H489" i="325"/>
  <c r="H488" i="325"/>
  <c r="H487" i="325"/>
  <c r="H486" i="325"/>
  <c r="H485" i="325"/>
  <c r="H484" i="325"/>
  <c r="H483" i="325"/>
  <c r="F500" i="325" s="1"/>
  <c r="H482" i="325"/>
  <c r="H481" i="325"/>
  <c r="H480" i="325"/>
  <c r="H479" i="325"/>
  <c r="H478" i="325"/>
  <c r="H477" i="325"/>
  <c r="H463" i="326"/>
  <c r="H462" i="326"/>
  <c r="H461" i="326"/>
  <c r="H460" i="326"/>
  <c r="H459" i="326"/>
  <c r="H458" i="326"/>
  <c r="H457" i="326"/>
  <c r="H456" i="326"/>
  <c r="H455" i="326"/>
  <c r="H454" i="326"/>
  <c r="H453" i="326"/>
  <c r="H452" i="326"/>
  <c r="H451" i="326"/>
  <c r="H450" i="326"/>
  <c r="H449" i="326"/>
  <c r="H448" i="326"/>
  <c r="H447" i="326"/>
  <c r="H446" i="326"/>
  <c r="H445" i="326"/>
  <c r="H444" i="326"/>
  <c r="H443" i="326"/>
  <c r="H442" i="326"/>
  <c r="H441" i="326"/>
  <c r="H463" i="327"/>
  <c r="H462" i="327"/>
  <c r="H461" i="327"/>
  <c r="H460" i="327"/>
  <c r="H459" i="327"/>
  <c r="H458" i="327"/>
  <c r="H457" i="327"/>
  <c r="H456" i="327"/>
  <c r="H455" i="327"/>
  <c r="H454" i="327"/>
  <c r="H453" i="327"/>
  <c r="H452" i="327"/>
  <c r="H451" i="327"/>
  <c r="H450" i="327"/>
  <c r="H449" i="327"/>
  <c r="H448" i="327"/>
  <c r="H447" i="327"/>
  <c r="H446" i="327"/>
  <c r="H445" i="327"/>
  <c r="H444" i="327"/>
  <c r="H443" i="327"/>
  <c r="H442" i="327"/>
  <c r="H441" i="327"/>
  <c r="H463" i="325"/>
  <c r="H462" i="325"/>
  <c r="H461" i="325"/>
  <c r="H460" i="325"/>
  <c r="H459" i="325"/>
  <c r="H458" i="325"/>
  <c r="H457" i="325"/>
  <c r="H456" i="325"/>
  <c r="H455" i="325"/>
  <c r="H454" i="325"/>
  <c r="H453" i="325"/>
  <c r="H452" i="325"/>
  <c r="H451" i="325"/>
  <c r="H450" i="325"/>
  <c r="H449" i="325"/>
  <c r="H448" i="325"/>
  <c r="H447" i="325"/>
  <c r="H446" i="325"/>
  <c r="H445" i="325"/>
  <c r="H444" i="325"/>
  <c r="H443" i="325"/>
  <c r="H442" i="325"/>
  <c r="H441" i="325"/>
  <c r="H427" i="326"/>
  <c r="H426" i="326"/>
  <c r="H425" i="326"/>
  <c r="H424" i="326"/>
  <c r="H423" i="326"/>
  <c r="H422" i="326"/>
  <c r="H421" i="326"/>
  <c r="H420" i="326"/>
  <c r="H419" i="326"/>
  <c r="H418" i="326"/>
  <c r="H417" i="326"/>
  <c r="H416" i="326"/>
  <c r="H415" i="326"/>
  <c r="H414" i="326"/>
  <c r="H413" i="326"/>
  <c r="H412" i="326"/>
  <c r="H411" i="326"/>
  <c r="H410" i="326"/>
  <c r="H409" i="326"/>
  <c r="H408" i="326"/>
  <c r="H407" i="326"/>
  <c r="H406" i="326"/>
  <c r="H405" i="326"/>
  <c r="H427" i="327"/>
  <c r="H426" i="327"/>
  <c r="H425" i="327"/>
  <c r="H424" i="327"/>
  <c r="H423" i="327"/>
  <c r="H422" i="327"/>
  <c r="H421" i="327"/>
  <c r="H420" i="327"/>
  <c r="H419" i="327"/>
  <c r="H418" i="327"/>
  <c r="H417" i="327"/>
  <c r="H416" i="327"/>
  <c r="H415" i="327"/>
  <c r="H414" i="327"/>
  <c r="H413" i="327"/>
  <c r="H412" i="327"/>
  <c r="H411" i="327"/>
  <c r="H410" i="327"/>
  <c r="H409" i="327"/>
  <c r="H408" i="327"/>
  <c r="H407" i="327"/>
  <c r="H406" i="327"/>
  <c r="H405" i="327"/>
  <c r="H427" i="325"/>
  <c r="H426" i="325"/>
  <c r="H425" i="325"/>
  <c r="H424" i="325"/>
  <c r="H423" i="325"/>
  <c r="H422" i="325"/>
  <c r="H421" i="325"/>
  <c r="H420" i="325"/>
  <c r="H419" i="325"/>
  <c r="H418" i="325"/>
  <c r="H417" i="325"/>
  <c r="H416" i="325"/>
  <c r="H415" i="325"/>
  <c r="H414" i="325"/>
  <c r="H413" i="325"/>
  <c r="H412" i="325"/>
  <c r="H411" i="325"/>
  <c r="H410" i="325"/>
  <c r="H409" i="325"/>
  <c r="H408" i="325"/>
  <c r="H407" i="325"/>
  <c r="H406" i="325"/>
  <c r="H405" i="325"/>
  <c r="F428" i="325" s="1"/>
  <c r="H391" i="326"/>
  <c r="H390" i="326"/>
  <c r="H389" i="326"/>
  <c r="H388" i="326"/>
  <c r="H387" i="326"/>
  <c r="H386" i="326"/>
  <c r="H385" i="326"/>
  <c r="H384" i="326"/>
  <c r="H383" i="326"/>
  <c r="H382" i="326"/>
  <c r="H381" i="326"/>
  <c r="H380" i="326"/>
  <c r="H379" i="326"/>
  <c r="H378" i="326"/>
  <c r="H377" i="326"/>
  <c r="H376" i="326"/>
  <c r="H375" i="326"/>
  <c r="H374" i="326"/>
  <c r="H373" i="326"/>
  <c r="H372" i="326"/>
  <c r="H371" i="326"/>
  <c r="H370" i="326"/>
  <c r="H369" i="326"/>
  <c r="H391" i="327"/>
  <c r="H390" i="327"/>
  <c r="H389" i="327"/>
  <c r="H388" i="327"/>
  <c r="H387" i="327"/>
  <c r="H386" i="327"/>
  <c r="H385" i="327"/>
  <c r="H384" i="327"/>
  <c r="H383" i="327"/>
  <c r="H382" i="327"/>
  <c r="H381" i="327"/>
  <c r="H380" i="327"/>
  <c r="H379" i="327"/>
  <c r="H378" i="327"/>
  <c r="H377" i="327"/>
  <c r="H376" i="327"/>
  <c r="H375" i="327"/>
  <c r="H374" i="327"/>
  <c r="H373" i="327"/>
  <c r="H372" i="327"/>
  <c r="H371" i="327"/>
  <c r="H370" i="327"/>
  <c r="H369" i="327"/>
  <c r="H391" i="325"/>
  <c r="H390" i="325"/>
  <c r="H389" i="325"/>
  <c r="H388" i="325"/>
  <c r="H387" i="325"/>
  <c r="H386" i="325"/>
  <c r="H385" i="325"/>
  <c r="H384" i="325"/>
  <c r="H383" i="325"/>
  <c r="H382" i="325"/>
  <c r="H381" i="325"/>
  <c r="H380" i="325"/>
  <c r="H379" i="325"/>
  <c r="H378" i="325"/>
  <c r="H377" i="325"/>
  <c r="H376" i="325"/>
  <c r="H375" i="325"/>
  <c r="H374" i="325"/>
  <c r="H373" i="325"/>
  <c r="H372" i="325"/>
  <c r="H371" i="325"/>
  <c r="H370" i="325"/>
  <c r="H369" i="325"/>
  <c r="H355" i="326"/>
  <c r="H354" i="326"/>
  <c r="H353" i="326"/>
  <c r="H352" i="326"/>
  <c r="H351" i="326"/>
  <c r="H350" i="326"/>
  <c r="H349" i="326"/>
  <c r="H348" i="326"/>
  <c r="H347" i="326"/>
  <c r="H346" i="326"/>
  <c r="H345" i="326"/>
  <c r="H344" i="326"/>
  <c r="H343" i="326"/>
  <c r="H342" i="326"/>
  <c r="H341" i="326"/>
  <c r="H340" i="326"/>
  <c r="H339" i="326"/>
  <c r="H338" i="326"/>
  <c r="H337" i="326"/>
  <c r="H336" i="326"/>
  <c r="H335" i="326"/>
  <c r="H334" i="326"/>
  <c r="H333" i="326"/>
  <c r="F356" i="326" s="1"/>
  <c r="H355" i="327"/>
  <c r="H354" i="327"/>
  <c r="H353" i="327"/>
  <c r="H352" i="327"/>
  <c r="H351" i="327"/>
  <c r="H350" i="327"/>
  <c r="H349" i="327"/>
  <c r="H348" i="327"/>
  <c r="H347" i="327"/>
  <c r="H346" i="327"/>
  <c r="H345" i="327"/>
  <c r="H344" i="327"/>
  <c r="H343" i="327"/>
  <c r="H342" i="327"/>
  <c r="H341" i="327"/>
  <c r="H340" i="327"/>
  <c r="H339" i="327"/>
  <c r="H338" i="327"/>
  <c r="H337" i="327"/>
  <c r="H336" i="327"/>
  <c r="H335" i="327"/>
  <c r="H334" i="327"/>
  <c r="H333" i="327"/>
  <c r="F356" i="327" s="1"/>
  <c r="H355" i="325"/>
  <c r="H354" i="325"/>
  <c r="H353" i="325"/>
  <c r="H352" i="325"/>
  <c r="H351" i="325"/>
  <c r="H350" i="325"/>
  <c r="H349" i="325"/>
  <c r="H348" i="325"/>
  <c r="H347" i="325"/>
  <c r="H346" i="325"/>
  <c r="H345" i="325"/>
  <c r="H344" i="325"/>
  <c r="H343" i="325"/>
  <c r="H342" i="325"/>
  <c r="H341" i="325"/>
  <c r="H340" i="325"/>
  <c r="H339" i="325"/>
  <c r="H338" i="325"/>
  <c r="H337" i="325"/>
  <c r="H336" i="325"/>
  <c r="H335" i="325"/>
  <c r="H334" i="325"/>
  <c r="H333" i="325"/>
  <c r="F356" i="325" s="1"/>
  <c r="H319" i="326"/>
  <c r="H318" i="326"/>
  <c r="H317" i="326"/>
  <c r="H316" i="326"/>
  <c r="H315" i="326"/>
  <c r="H314" i="326"/>
  <c r="H313" i="326"/>
  <c r="H312" i="326"/>
  <c r="H311" i="326"/>
  <c r="H310" i="326"/>
  <c r="H309" i="326"/>
  <c r="H308" i="326"/>
  <c r="H307" i="326"/>
  <c r="H306" i="326"/>
  <c r="H305" i="326"/>
  <c r="H304" i="326"/>
  <c r="H303" i="326"/>
  <c r="H302" i="326"/>
  <c r="H301" i="326"/>
  <c r="H300" i="326"/>
  <c r="H299" i="326"/>
  <c r="H298" i="326"/>
  <c r="H297" i="326"/>
  <c r="H319" i="327"/>
  <c r="H318" i="327"/>
  <c r="H317" i="327"/>
  <c r="H316" i="327"/>
  <c r="H315" i="327"/>
  <c r="H314" i="327"/>
  <c r="H313" i="327"/>
  <c r="H312" i="327"/>
  <c r="H311" i="327"/>
  <c r="H310" i="327"/>
  <c r="H309" i="327"/>
  <c r="H308" i="327"/>
  <c r="H307" i="327"/>
  <c r="H306" i="327"/>
  <c r="H305" i="327"/>
  <c r="H304" i="327"/>
  <c r="H303" i="327"/>
  <c r="H302" i="327"/>
  <c r="H301" i="327"/>
  <c r="H300" i="327"/>
  <c r="H299" i="327"/>
  <c r="H298" i="327"/>
  <c r="H297" i="327"/>
  <c r="H319" i="325"/>
  <c r="H318" i="325"/>
  <c r="H317" i="325"/>
  <c r="H316" i="325"/>
  <c r="H315" i="325"/>
  <c r="H314" i="325"/>
  <c r="H313" i="325"/>
  <c r="H312" i="325"/>
  <c r="H311" i="325"/>
  <c r="H310" i="325"/>
  <c r="H309" i="325"/>
  <c r="H308" i="325"/>
  <c r="H307" i="325"/>
  <c r="H306" i="325"/>
  <c r="H305" i="325"/>
  <c r="H304" i="325"/>
  <c r="H303" i="325"/>
  <c r="H302" i="325"/>
  <c r="H301" i="325"/>
  <c r="H300" i="325"/>
  <c r="H299" i="325"/>
  <c r="H298" i="325"/>
  <c r="H297" i="325"/>
  <c r="H283" i="326"/>
  <c r="H282" i="326"/>
  <c r="H281" i="326"/>
  <c r="H280" i="326"/>
  <c r="H279" i="326"/>
  <c r="H278" i="326"/>
  <c r="H277" i="326"/>
  <c r="H276" i="326"/>
  <c r="H275" i="326"/>
  <c r="H274" i="326"/>
  <c r="H273" i="326"/>
  <c r="H272" i="326"/>
  <c r="H271" i="326"/>
  <c r="H270" i="326"/>
  <c r="H269" i="326"/>
  <c r="H268" i="326"/>
  <c r="H267" i="326"/>
  <c r="H266" i="326"/>
  <c r="H265" i="326"/>
  <c r="H264" i="326"/>
  <c r="H263" i="326"/>
  <c r="H262" i="326"/>
  <c r="H261" i="326"/>
  <c r="H283" i="327"/>
  <c r="H282" i="327"/>
  <c r="H281" i="327"/>
  <c r="H280" i="327"/>
  <c r="H279" i="327"/>
  <c r="H278" i="327"/>
  <c r="H277" i="327"/>
  <c r="H276" i="327"/>
  <c r="H275" i="327"/>
  <c r="H274" i="327"/>
  <c r="H273" i="327"/>
  <c r="H272" i="327"/>
  <c r="H271" i="327"/>
  <c r="H270" i="327"/>
  <c r="H269" i="327"/>
  <c r="H268" i="327"/>
  <c r="H267" i="327"/>
  <c r="H266" i="327"/>
  <c r="H265" i="327"/>
  <c r="H264" i="327"/>
  <c r="H263" i="327"/>
  <c r="H262" i="327"/>
  <c r="H261" i="327"/>
  <c r="F284" i="327" s="1"/>
  <c r="H283" i="325"/>
  <c r="H282" i="325"/>
  <c r="H281" i="325"/>
  <c r="H280" i="325"/>
  <c r="H279" i="325"/>
  <c r="H278" i="325"/>
  <c r="H277" i="325"/>
  <c r="H276" i="325"/>
  <c r="H275" i="325"/>
  <c r="H274" i="325"/>
  <c r="H273" i="325"/>
  <c r="H272" i="325"/>
  <c r="H271" i="325"/>
  <c r="H270" i="325"/>
  <c r="H269" i="325"/>
  <c r="H268" i="325"/>
  <c r="H267" i="325"/>
  <c r="H266" i="325"/>
  <c r="H265" i="325"/>
  <c r="H264" i="325"/>
  <c r="H263" i="325"/>
  <c r="H262" i="325"/>
  <c r="H261" i="325"/>
  <c r="H247" i="326"/>
  <c r="H246" i="326"/>
  <c r="H245" i="326"/>
  <c r="H244" i="326"/>
  <c r="H243" i="326"/>
  <c r="H242" i="326"/>
  <c r="H241" i="326"/>
  <c r="H240" i="326"/>
  <c r="H239" i="326"/>
  <c r="H238" i="326"/>
  <c r="H237" i="326"/>
  <c r="H236" i="326"/>
  <c r="H235" i="326"/>
  <c r="H234" i="326"/>
  <c r="H233" i="326"/>
  <c r="H232" i="326"/>
  <c r="H231" i="326"/>
  <c r="H230" i="326"/>
  <c r="H229" i="326"/>
  <c r="H228" i="326"/>
  <c r="H227" i="326"/>
  <c r="H226" i="326"/>
  <c r="H225" i="326"/>
  <c r="H247" i="327"/>
  <c r="H246" i="327"/>
  <c r="H245" i="327"/>
  <c r="H244" i="327"/>
  <c r="H243" i="327"/>
  <c r="H242" i="327"/>
  <c r="H241" i="327"/>
  <c r="H240" i="327"/>
  <c r="H239" i="327"/>
  <c r="H238" i="327"/>
  <c r="H237" i="327"/>
  <c r="H236" i="327"/>
  <c r="H235" i="327"/>
  <c r="H234" i="327"/>
  <c r="H233" i="327"/>
  <c r="H232" i="327"/>
  <c r="H231" i="327"/>
  <c r="H230" i="327"/>
  <c r="H229" i="327"/>
  <c r="H228" i="327"/>
  <c r="H227" i="327"/>
  <c r="H226" i="327"/>
  <c r="H225" i="327"/>
  <c r="H247" i="325"/>
  <c r="H246" i="325"/>
  <c r="H245" i="325"/>
  <c r="H244" i="325"/>
  <c r="H243" i="325"/>
  <c r="H242" i="325"/>
  <c r="H241" i="325"/>
  <c r="H240" i="325"/>
  <c r="H239" i="325"/>
  <c r="H238" i="325"/>
  <c r="H237" i="325"/>
  <c r="H236" i="325"/>
  <c r="H235" i="325"/>
  <c r="H234" i="325"/>
  <c r="H233" i="325"/>
  <c r="H232" i="325"/>
  <c r="H231" i="325"/>
  <c r="H230" i="325"/>
  <c r="H229" i="325"/>
  <c r="H228" i="325"/>
  <c r="H227" i="325"/>
  <c r="H226" i="325"/>
  <c r="H225" i="325"/>
  <c r="H211" i="326"/>
  <c r="H210" i="326"/>
  <c r="H209" i="326"/>
  <c r="H208" i="326"/>
  <c r="H207" i="326"/>
  <c r="H206" i="326"/>
  <c r="H205" i="326"/>
  <c r="H204" i="326"/>
  <c r="H203" i="326"/>
  <c r="H202" i="326"/>
  <c r="H201" i="326"/>
  <c r="H200" i="326"/>
  <c r="H199" i="326"/>
  <c r="H198" i="326"/>
  <c r="H197" i="326"/>
  <c r="H196" i="326"/>
  <c r="H195" i="326"/>
  <c r="H194" i="326"/>
  <c r="H193" i="326"/>
  <c r="H192" i="326"/>
  <c r="H191" i="326"/>
  <c r="H190" i="326"/>
  <c r="H189" i="326"/>
  <c r="H211" i="327"/>
  <c r="H210" i="327"/>
  <c r="H209" i="327"/>
  <c r="H208" i="327"/>
  <c r="H207" i="327"/>
  <c r="H206" i="327"/>
  <c r="H205" i="327"/>
  <c r="H204" i="327"/>
  <c r="H203" i="327"/>
  <c r="H202" i="327"/>
  <c r="H201" i="327"/>
  <c r="H200" i="327"/>
  <c r="H199" i="327"/>
  <c r="H198" i="327"/>
  <c r="H197" i="327"/>
  <c r="H196" i="327"/>
  <c r="H195" i="327"/>
  <c r="H194" i="327"/>
  <c r="H193" i="327"/>
  <c r="H192" i="327"/>
  <c r="H191" i="327"/>
  <c r="H190" i="327"/>
  <c r="H189" i="327"/>
  <c r="H211" i="325"/>
  <c r="H210" i="325"/>
  <c r="H209" i="325"/>
  <c r="H208" i="325"/>
  <c r="H207" i="325"/>
  <c r="H206" i="325"/>
  <c r="H205" i="325"/>
  <c r="H204" i="325"/>
  <c r="H203" i="325"/>
  <c r="H202" i="325"/>
  <c r="H201" i="325"/>
  <c r="H200" i="325"/>
  <c r="H199" i="325"/>
  <c r="H198" i="325"/>
  <c r="H197" i="325"/>
  <c r="H196" i="325"/>
  <c r="H195" i="325"/>
  <c r="H194" i="325"/>
  <c r="H193" i="325"/>
  <c r="H192" i="325"/>
  <c r="H191" i="325"/>
  <c r="H190" i="325"/>
  <c r="H189" i="325"/>
  <c r="H175" i="326"/>
  <c r="H174" i="326"/>
  <c r="H173" i="326"/>
  <c r="H172" i="326"/>
  <c r="H171" i="326"/>
  <c r="H170" i="326"/>
  <c r="H169" i="326"/>
  <c r="H168" i="326"/>
  <c r="H167" i="326"/>
  <c r="H166" i="326"/>
  <c r="H165" i="326"/>
  <c r="H164" i="326"/>
  <c r="H163" i="326"/>
  <c r="H162" i="326"/>
  <c r="H161" i="326"/>
  <c r="H160" i="326"/>
  <c r="H159" i="326"/>
  <c r="H158" i="326"/>
  <c r="H157" i="326"/>
  <c r="H156" i="326"/>
  <c r="H155" i="326"/>
  <c r="H154" i="326"/>
  <c r="H153" i="326"/>
  <c r="H175" i="327"/>
  <c r="H174" i="327"/>
  <c r="H173" i="327"/>
  <c r="H172" i="327"/>
  <c r="H171" i="327"/>
  <c r="H170" i="327"/>
  <c r="H169" i="327"/>
  <c r="H168" i="327"/>
  <c r="H167" i="327"/>
  <c r="H166" i="327"/>
  <c r="H165" i="327"/>
  <c r="H164" i="327"/>
  <c r="H163" i="327"/>
  <c r="H162" i="327"/>
  <c r="H161" i="327"/>
  <c r="H160" i="327"/>
  <c r="H159" i="327"/>
  <c r="H158" i="327"/>
  <c r="H157" i="327"/>
  <c r="H156" i="327"/>
  <c r="H155" i="327"/>
  <c r="H154" i="327"/>
  <c r="H153" i="327"/>
  <c r="H175" i="325"/>
  <c r="H174" i="325"/>
  <c r="H173" i="325"/>
  <c r="H172" i="325"/>
  <c r="H171" i="325"/>
  <c r="H170" i="325"/>
  <c r="H169" i="325"/>
  <c r="H168" i="325"/>
  <c r="H167" i="325"/>
  <c r="H166" i="325"/>
  <c r="H165" i="325"/>
  <c r="H164" i="325"/>
  <c r="H163" i="325"/>
  <c r="H162" i="325"/>
  <c r="H161" i="325"/>
  <c r="H160" i="325"/>
  <c r="H159" i="325"/>
  <c r="H158" i="325"/>
  <c r="H157" i="325"/>
  <c r="H156" i="325"/>
  <c r="H155" i="325"/>
  <c r="H154" i="325"/>
  <c r="H153" i="325"/>
  <c r="H139" i="326"/>
  <c r="H138" i="326"/>
  <c r="H137" i="326"/>
  <c r="H136" i="326"/>
  <c r="H135" i="326"/>
  <c r="H134" i="326"/>
  <c r="H133" i="326"/>
  <c r="H132" i="326"/>
  <c r="H131" i="326"/>
  <c r="H130" i="326"/>
  <c r="H129" i="326"/>
  <c r="H128" i="326"/>
  <c r="H127" i="326"/>
  <c r="H126" i="326"/>
  <c r="H125" i="326"/>
  <c r="H124" i="326"/>
  <c r="H123" i="326"/>
  <c r="H122" i="326"/>
  <c r="H121" i="326"/>
  <c r="H120" i="326"/>
  <c r="H119" i="326"/>
  <c r="H118" i="326"/>
  <c r="H117" i="326"/>
  <c r="H139" i="327"/>
  <c r="H138" i="327"/>
  <c r="H137" i="327"/>
  <c r="H136" i="327"/>
  <c r="H135" i="327"/>
  <c r="H134" i="327"/>
  <c r="H133" i="327"/>
  <c r="H132" i="327"/>
  <c r="H131" i="327"/>
  <c r="H130" i="327"/>
  <c r="H129" i="327"/>
  <c r="H128" i="327"/>
  <c r="H127" i="327"/>
  <c r="H126" i="327"/>
  <c r="H125" i="327"/>
  <c r="H124" i="327"/>
  <c r="H123" i="327"/>
  <c r="H122" i="327"/>
  <c r="H121" i="327"/>
  <c r="F140" i="327" s="1"/>
  <c r="H120" i="327"/>
  <c r="H119" i="327"/>
  <c r="H118" i="327"/>
  <c r="H117" i="327"/>
  <c r="H139" i="325"/>
  <c r="H138" i="325"/>
  <c r="H137" i="325"/>
  <c r="H136" i="325"/>
  <c r="H135" i="325"/>
  <c r="H134" i="325"/>
  <c r="H133" i="325"/>
  <c r="H132" i="325"/>
  <c r="H131" i="325"/>
  <c r="H130" i="325"/>
  <c r="H129" i="325"/>
  <c r="H128" i="325"/>
  <c r="H127" i="325"/>
  <c r="H126" i="325"/>
  <c r="H125" i="325"/>
  <c r="H124" i="325"/>
  <c r="H123" i="325"/>
  <c r="H122" i="325"/>
  <c r="H121" i="325"/>
  <c r="H120" i="325"/>
  <c r="H119" i="325"/>
  <c r="H118" i="325"/>
  <c r="H117" i="325"/>
  <c r="H19" i="325"/>
  <c r="G26" i="350"/>
  <c r="G25" i="350"/>
  <c r="G24" i="350"/>
  <c r="G23" i="350"/>
  <c r="G22" i="350"/>
  <c r="G21" i="350"/>
  <c r="G20" i="350"/>
  <c r="G19" i="350"/>
  <c r="G18" i="350"/>
  <c r="G17" i="350"/>
  <c r="G16" i="350"/>
  <c r="G15" i="350"/>
  <c r="G14" i="350"/>
  <c r="G13" i="350"/>
  <c r="G12" i="350"/>
  <c r="G11" i="350"/>
  <c r="G10" i="350"/>
  <c r="E718" i="326"/>
  <c r="E718" i="327"/>
  <c r="E718" i="325"/>
  <c r="E682" i="326"/>
  <c r="E682" i="327"/>
  <c r="E682" i="325"/>
  <c r="E646" i="326"/>
  <c r="E646" i="327"/>
  <c r="E646" i="325"/>
  <c r="E610" i="326"/>
  <c r="E610" i="327"/>
  <c r="E610" i="325"/>
  <c r="E574" i="326"/>
  <c r="E574" i="327"/>
  <c r="E574" i="325"/>
  <c r="E538" i="326"/>
  <c r="E538" i="327"/>
  <c r="E538" i="325"/>
  <c r="E502" i="326"/>
  <c r="E502" i="327"/>
  <c r="E502" i="325"/>
  <c r="E466" i="326"/>
  <c r="E466" i="327"/>
  <c r="E466" i="325"/>
  <c r="E430" i="326"/>
  <c r="E430" i="327"/>
  <c r="E430" i="325"/>
  <c r="E394" i="326"/>
  <c r="E394" i="327"/>
  <c r="E394" i="325"/>
  <c r="E358" i="326"/>
  <c r="E358" i="327"/>
  <c r="E358" i="325"/>
  <c r="E322" i="326"/>
  <c r="E322" i="327"/>
  <c r="E322" i="325"/>
  <c r="E286" i="326"/>
  <c r="E286" i="327"/>
  <c r="E286" i="325"/>
  <c r="E250" i="326"/>
  <c r="E250" i="327"/>
  <c r="E250" i="325"/>
  <c r="E214" i="326"/>
  <c r="E214" i="327"/>
  <c r="E214" i="325"/>
  <c r="E178" i="326"/>
  <c r="E178" i="327"/>
  <c r="E178" i="325"/>
  <c r="E142" i="326"/>
  <c r="E142" i="327"/>
  <c r="E142" i="325"/>
  <c r="E106" i="326"/>
  <c r="E106" i="327"/>
  <c r="E106" i="325"/>
  <c r="E70" i="326"/>
  <c r="E70" i="327"/>
  <c r="E70" i="325"/>
  <c r="F608" i="325" l="1"/>
  <c r="F392" i="327"/>
  <c r="F716" i="327"/>
  <c r="F464" i="326"/>
  <c r="F536" i="325"/>
  <c r="F248" i="326"/>
  <c r="F248" i="325"/>
  <c r="F572" i="326"/>
  <c r="F680" i="326"/>
  <c r="F320" i="327"/>
  <c r="F464" i="325"/>
  <c r="F212" i="325"/>
  <c r="F212" i="327"/>
  <c r="F572" i="325"/>
  <c r="F644" i="326"/>
  <c r="F680" i="325"/>
  <c r="F140" i="326"/>
  <c r="F284" i="326"/>
  <c r="F428" i="327"/>
  <c r="F176" i="326"/>
  <c r="F536" i="327"/>
  <c r="F608" i="327"/>
  <c r="F140" i="325"/>
  <c r="F284" i="325"/>
  <c r="F392" i="326"/>
  <c r="F716" i="326"/>
  <c r="F500" i="326"/>
  <c r="F176" i="325"/>
  <c r="F248" i="327"/>
  <c r="F392" i="325"/>
  <c r="F716" i="325"/>
  <c r="F320" i="326"/>
  <c r="F464" i="327"/>
  <c r="F212" i="326"/>
  <c r="F572" i="327"/>
  <c r="F680" i="327"/>
  <c r="F320" i="325"/>
  <c r="F428" i="326"/>
  <c r="F176" i="327"/>
  <c r="F536" i="326"/>
  <c r="F608" i="326"/>
  <c r="F644" i="327"/>
  <c r="H9" i="327"/>
  <c r="H45" i="325"/>
  <c r="H9" i="326"/>
  <c r="H9" i="325"/>
  <c r="H686" i="326" l="1"/>
  <c r="H686" i="327"/>
  <c r="H686" i="325"/>
  <c r="H650" i="326"/>
  <c r="H650" i="327"/>
  <c r="H650" i="325"/>
  <c r="H614" i="326"/>
  <c r="H614" i="327"/>
  <c r="H614" i="325"/>
  <c r="H578" i="326"/>
  <c r="H578" i="327"/>
  <c r="H578" i="325"/>
  <c r="H542" i="326"/>
  <c r="H542" i="327"/>
  <c r="H542" i="325"/>
  <c r="H506" i="326"/>
  <c r="H506" i="327"/>
  <c r="H506" i="325"/>
  <c r="H470" i="326"/>
  <c r="H470" i="327"/>
  <c r="H470" i="325"/>
  <c r="H434" i="326"/>
  <c r="H434" i="327"/>
  <c r="H434" i="325"/>
  <c r="H398" i="326"/>
  <c r="H398" i="327"/>
  <c r="H398" i="325"/>
  <c r="H362" i="326"/>
  <c r="H362" i="327"/>
  <c r="H362" i="325"/>
  <c r="H326" i="326"/>
  <c r="H326" i="327"/>
  <c r="H326" i="325"/>
  <c r="H290" i="326"/>
  <c r="H290" i="327"/>
  <c r="H290" i="325"/>
  <c r="H254" i="326"/>
  <c r="H254" i="327"/>
  <c r="H254" i="325"/>
  <c r="H218" i="326"/>
  <c r="H218" i="327"/>
  <c r="H218" i="325"/>
  <c r="H182" i="326"/>
  <c r="H182" i="327"/>
  <c r="H182" i="325"/>
  <c r="H146" i="326"/>
  <c r="H146" i="327"/>
  <c r="H146" i="325"/>
  <c r="H110" i="326"/>
  <c r="H110" i="327"/>
  <c r="H110" i="325"/>
  <c r="H74" i="326"/>
  <c r="H74" i="327"/>
  <c r="H74" i="325"/>
  <c r="H38" i="327"/>
  <c r="H38" i="326"/>
  <c r="H38" i="325"/>
  <c r="F18" i="349" l="1"/>
  <c r="F17" i="349"/>
  <c r="F16" i="349"/>
  <c r="D8" i="350"/>
  <c r="F9" i="350"/>
  <c r="D9" i="350"/>
  <c r="C9" i="350"/>
  <c r="F8" i="350"/>
  <c r="C8" i="350"/>
  <c r="F7" i="350"/>
  <c r="D7" i="350"/>
  <c r="C7" i="350"/>
  <c r="H103" i="326"/>
  <c r="H102" i="326"/>
  <c r="H101" i="326"/>
  <c r="H100" i="326"/>
  <c r="H99" i="326"/>
  <c r="H98" i="326"/>
  <c r="H97" i="326"/>
  <c r="H96" i="326"/>
  <c r="H95" i="326"/>
  <c r="H94" i="326"/>
  <c r="H93" i="326"/>
  <c r="H92" i="326"/>
  <c r="H91" i="326"/>
  <c r="H90" i="326"/>
  <c r="H89" i="326"/>
  <c r="H88" i="326"/>
  <c r="H87" i="326"/>
  <c r="H86" i="326"/>
  <c r="H85" i="326"/>
  <c r="H84" i="326"/>
  <c r="H83" i="326"/>
  <c r="H82" i="326"/>
  <c r="H81" i="326"/>
  <c r="H103" i="327"/>
  <c r="H102" i="327"/>
  <c r="H101" i="327"/>
  <c r="H100" i="327"/>
  <c r="H99" i="327"/>
  <c r="H98" i="327"/>
  <c r="H97" i="327"/>
  <c r="H96" i="327"/>
  <c r="H95" i="327"/>
  <c r="H94" i="327"/>
  <c r="H93" i="327"/>
  <c r="H92" i="327"/>
  <c r="H91" i="327"/>
  <c r="H90" i="327"/>
  <c r="H89" i="327"/>
  <c r="H88" i="327"/>
  <c r="H87" i="327"/>
  <c r="H86" i="327"/>
  <c r="H85" i="327"/>
  <c r="H84" i="327"/>
  <c r="H83" i="327"/>
  <c r="H82" i="327"/>
  <c r="H81" i="327"/>
  <c r="H103" i="325"/>
  <c r="H102" i="325"/>
  <c r="H101" i="325"/>
  <c r="H100" i="325"/>
  <c r="H99" i="325"/>
  <c r="H98" i="325"/>
  <c r="H97" i="325"/>
  <c r="H96" i="325"/>
  <c r="H95" i="325"/>
  <c r="H94" i="325"/>
  <c r="H93" i="325"/>
  <c r="H92" i="325"/>
  <c r="H91" i="325"/>
  <c r="H90" i="325"/>
  <c r="H89" i="325"/>
  <c r="H88" i="325"/>
  <c r="H87" i="325"/>
  <c r="H86" i="325"/>
  <c r="H85" i="325"/>
  <c r="H84" i="325"/>
  <c r="H83" i="325"/>
  <c r="H82" i="325"/>
  <c r="H81" i="325"/>
  <c r="H67" i="326"/>
  <c r="H66" i="326"/>
  <c r="H65" i="326"/>
  <c r="H64" i="326"/>
  <c r="H63" i="326"/>
  <c r="H62" i="326"/>
  <c r="H61" i="326"/>
  <c r="H60" i="326"/>
  <c r="H59" i="326"/>
  <c r="H58" i="326"/>
  <c r="H57" i="326"/>
  <c r="H56" i="326"/>
  <c r="H55" i="326"/>
  <c r="H54" i="326"/>
  <c r="H53" i="326"/>
  <c r="H52" i="326"/>
  <c r="H51" i="326"/>
  <c r="H50" i="326"/>
  <c r="H49" i="326"/>
  <c r="H48" i="326"/>
  <c r="H47" i="326"/>
  <c r="H46" i="326"/>
  <c r="H45" i="326"/>
  <c r="H67" i="327"/>
  <c r="H66" i="327"/>
  <c r="H65" i="327"/>
  <c r="H64" i="327"/>
  <c r="H63" i="327"/>
  <c r="H62" i="327"/>
  <c r="H61" i="327"/>
  <c r="H60" i="327"/>
  <c r="H59" i="327"/>
  <c r="H58" i="327"/>
  <c r="H57" i="327"/>
  <c r="H56" i="327"/>
  <c r="H55" i="327"/>
  <c r="H54" i="327"/>
  <c r="H53" i="327"/>
  <c r="H52" i="327"/>
  <c r="H51" i="327"/>
  <c r="H50" i="327"/>
  <c r="H49" i="327"/>
  <c r="H48" i="327"/>
  <c r="H47" i="327"/>
  <c r="H46" i="327"/>
  <c r="H45" i="327"/>
  <c r="H67" i="325"/>
  <c r="H66" i="325"/>
  <c r="H65" i="325"/>
  <c r="H64" i="325"/>
  <c r="H63" i="325"/>
  <c r="H62" i="325"/>
  <c r="H61" i="325"/>
  <c r="H60" i="325"/>
  <c r="H59" i="325"/>
  <c r="H58" i="325"/>
  <c r="H57" i="325"/>
  <c r="H56" i="325"/>
  <c r="H55" i="325"/>
  <c r="H54" i="325"/>
  <c r="H53" i="325"/>
  <c r="H52" i="325"/>
  <c r="H51" i="325"/>
  <c r="H50" i="325"/>
  <c r="H49" i="325"/>
  <c r="H48" i="325"/>
  <c r="H47" i="325"/>
  <c r="H46" i="325"/>
  <c r="H11" i="325"/>
  <c r="H12" i="325"/>
  <c r="H13" i="325"/>
  <c r="H14" i="325"/>
  <c r="H15" i="325"/>
  <c r="H16" i="325"/>
  <c r="H17" i="325"/>
  <c r="H18" i="325"/>
  <c r="H20" i="325"/>
  <c r="H21" i="325"/>
  <c r="H22" i="325"/>
  <c r="H23" i="325"/>
  <c r="H24" i="325"/>
  <c r="H25" i="325"/>
  <c r="H26" i="325"/>
  <c r="H27" i="325"/>
  <c r="H28" i="325"/>
  <c r="H29" i="325"/>
  <c r="H30" i="325"/>
  <c r="H31" i="325"/>
  <c r="C40" i="325"/>
  <c r="E40" i="325"/>
  <c r="C41" i="325"/>
  <c r="C42" i="325"/>
  <c r="H42" i="325"/>
  <c r="C76" i="325"/>
  <c r="E76" i="325"/>
  <c r="C77" i="325"/>
  <c r="C78" i="325"/>
  <c r="H78" i="325"/>
  <c r="C112" i="325"/>
  <c r="E112" i="325"/>
  <c r="C113" i="325"/>
  <c r="C114" i="325"/>
  <c r="H114" i="325"/>
  <c r="C148" i="325"/>
  <c r="E148" i="325"/>
  <c r="C149" i="325"/>
  <c r="C150" i="325"/>
  <c r="H150" i="325"/>
  <c r="C184" i="325"/>
  <c r="E184" i="325"/>
  <c r="C185" i="325"/>
  <c r="C186" i="325"/>
  <c r="H186" i="325"/>
  <c r="C220" i="325"/>
  <c r="E220" i="325"/>
  <c r="C221" i="325"/>
  <c r="C222" i="325"/>
  <c r="H222" i="325"/>
  <c r="C256" i="325"/>
  <c r="E256" i="325"/>
  <c r="C257" i="325"/>
  <c r="C258" i="325"/>
  <c r="H258" i="325"/>
  <c r="C292" i="325"/>
  <c r="E292" i="325"/>
  <c r="C293" i="325"/>
  <c r="C294" i="325"/>
  <c r="H294" i="325"/>
  <c r="C328" i="325"/>
  <c r="E328" i="325"/>
  <c r="C329" i="325"/>
  <c r="C330" i="325"/>
  <c r="H330" i="325"/>
  <c r="C364" i="325"/>
  <c r="E364" i="325"/>
  <c r="C365" i="325"/>
  <c r="C366" i="325"/>
  <c r="H366" i="325"/>
  <c r="C400" i="325"/>
  <c r="E400" i="325"/>
  <c r="C401" i="325"/>
  <c r="C402" i="325"/>
  <c r="H402" i="325"/>
  <c r="C436" i="325"/>
  <c r="E436" i="325"/>
  <c r="C437" i="325"/>
  <c r="C438" i="325"/>
  <c r="H438" i="325"/>
  <c r="C472" i="325"/>
  <c r="E472" i="325"/>
  <c r="C473" i="325"/>
  <c r="C474" i="325"/>
  <c r="H474" i="325"/>
  <c r="C508" i="325"/>
  <c r="E508" i="325"/>
  <c r="C509" i="325"/>
  <c r="C510" i="325"/>
  <c r="H510" i="325"/>
  <c r="C544" i="325"/>
  <c r="E544" i="325"/>
  <c r="C545" i="325"/>
  <c r="C546" i="325"/>
  <c r="H546" i="325"/>
  <c r="C580" i="325"/>
  <c r="E580" i="325"/>
  <c r="C581" i="325"/>
  <c r="C582" i="325"/>
  <c r="H582" i="325"/>
  <c r="C616" i="325"/>
  <c r="E616" i="325"/>
  <c r="C617" i="325"/>
  <c r="C618" i="325"/>
  <c r="H618" i="325"/>
  <c r="C652" i="325"/>
  <c r="E652" i="325"/>
  <c r="C653" i="325"/>
  <c r="C654" i="325"/>
  <c r="H654" i="325"/>
  <c r="C688" i="325"/>
  <c r="E688" i="325"/>
  <c r="C689" i="325"/>
  <c r="C690" i="325"/>
  <c r="H690" i="325"/>
  <c r="E76" i="326"/>
  <c r="H10" i="326"/>
  <c r="H11" i="326"/>
  <c r="H12" i="326"/>
  <c r="H13" i="326"/>
  <c r="H14" i="326"/>
  <c r="H15" i="326"/>
  <c r="H16" i="326"/>
  <c r="H17" i="326"/>
  <c r="H18" i="326"/>
  <c r="H19" i="326"/>
  <c r="H20" i="326"/>
  <c r="H21" i="326"/>
  <c r="H22" i="326"/>
  <c r="H23" i="326"/>
  <c r="H24" i="326"/>
  <c r="H25" i="326"/>
  <c r="H26" i="326"/>
  <c r="H27" i="326"/>
  <c r="H28" i="326"/>
  <c r="H29" i="326"/>
  <c r="H30" i="326"/>
  <c r="H31" i="326"/>
  <c r="C40" i="326"/>
  <c r="C41" i="326"/>
  <c r="C42" i="326"/>
  <c r="C76" i="326"/>
  <c r="C77" i="326"/>
  <c r="C78" i="326"/>
  <c r="C112" i="326"/>
  <c r="C113" i="326"/>
  <c r="C114" i="326"/>
  <c r="C148" i="326"/>
  <c r="C149" i="326"/>
  <c r="C150" i="326"/>
  <c r="C184" i="326"/>
  <c r="C185" i="326"/>
  <c r="C186" i="326"/>
  <c r="C220" i="326"/>
  <c r="C221" i="326"/>
  <c r="C222" i="326"/>
  <c r="C256" i="326"/>
  <c r="C257" i="326"/>
  <c r="C258" i="326"/>
  <c r="C292" i="326"/>
  <c r="C293" i="326"/>
  <c r="C294" i="326"/>
  <c r="C328" i="326"/>
  <c r="C329" i="326"/>
  <c r="C330" i="326"/>
  <c r="C364" i="326"/>
  <c r="C365" i="326"/>
  <c r="C366" i="326"/>
  <c r="C400" i="326"/>
  <c r="C401" i="326"/>
  <c r="C402" i="326"/>
  <c r="C436" i="326"/>
  <c r="C437" i="326"/>
  <c r="C438" i="326"/>
  <c r="C472" i="326"/>
  <c r="C473" i="326"/>
  <c r="C474" i="326"/>
  <c r="C508" i="326"/>
  <c r="C509" i="326"/>
  <c r="C510" i="326"/>
  <c r="C544" i="326"/>
  <c r="C545" i="326"/>
  <c r="C546" i="326"/>
  <c r="C580" i="326"/>
  <c r="C581" i="326"/>
  <c r="C582" i="326"/>
  <c r="C616" i="326"/>
  <c r="C617" i="326"/>
  <c r="C618" i="326"/>
  <c r="C652" i="326"/>
  <c r="C653" i="326"/>
  <c r="C654" i="326"/>
  <c r="C688" i="326"/>
  <c r="C689" i="326"/>
  <c r="C690" i="326"/>
  <c r="E76" i="327"/>
  <c r="H42" i="327"/>
  <c r="H10" i="327"/>
  <c r="H11" i="327"/>
  <c r="H12" i="327"/>
  <c r="H13" i="327"/>
  <c r="H14" i="327"/>
  <c r="H15" i="327"/>
  <c r="H16" i="327"/>
  <c r="H17" i="327"/>
  <c r="H18" i="327"/>
  <c r="H19" i="327"/>
  <c r="H20" i="327"/>
  <c r="H21" i="327"/>
  <c r="H22" i="327"/>
  <c r="H23" i="327"/>
  <c r="H24" i="327"/>
  <c r="H25" i="327"/>
  <c r="H26" i="327"/>
  <c r="H27" i="327"/>
  <c r="H28" i="327"/>
  <c r="H29" i="327"/>
  <c r="H30" i="327"/>
  <c r="H31" i="327"/>
  <c r="C40" i="327"/>
  <c r="C41" i="327"/>
  <c r="C42" i="327"/>
  <c r="C76" i="327"/>
  <c r="C77" i="327"/>
  <c r="C78" i="327"/>
  <c r="C112" i="327"/>
  <c r="C113" i="327"/>
  <c r="C114" i="327"/>
  <c r="C148" i="327"/>
  <c r="C149" i="327"/>
  <c r="C150" i="327"/>
  <c r="C184" i="327"/>
  <c r="C185" i="327"/>
  <c r="C186" i="327"/>
  <c r="C220" i="327"/>
  <c r="C221" i="327"/>
  <c r="C222" i="327"/>
  <c r="C256" i="327"/>
  <c r="C257" i="327"/>
  <c r="C258" i="327"/>
  <c r="C292" i="327"/>
  <c r="C293" i="327"/>
  <c r="C294" i="327"/>
  <c r="C328" i="327"/>
  <c r="C329" i="327"/>
  <c r="C330" i="327"/>
  <c r="C364" i="327"/>
  <c r="C365" i="327"/>
  <c r="C366" i="327"/>
  <c r="C400" i="327"/>
  <c r="C401" i="327"/>
  <c r="C402" i="327"/>
  <c r="C436" i="327"/>
  <c r="C437" i="327"/>
  <c r="C438" i="327"/>
  <c r="C472" i="327"/>
  <c r="C473" i="327"/>
  <c r="C474" i="327"/>
  <c r="C508" i="327"/>
  <c r="C509" i="327"/>
  <c r="C510" i="327"/>
  <c r="C544" i="327"/>
  <c r="C545" i="327"/>
  <c r="C546" i="327"/>
  <c r="C580" i="327"/>
  <c r="C581" i="327"/>
  <c r="C582" i="327"/>
  <c r="C616" i="327"/>
  <c r="C617" i="327"/>
  <c r="C618" i="327"/>
  <c r="C652" i="327"/>
  <c r="C653" i="327"/>
  <c r="C654" i="327"/>
  <c r="C688" i="327"/>
  <c r="C689" i="327"/>
  <c r="C690" i="327"/>
  <c r="E436" i="327" l="1"/>
  <c r="E580" i="327"/>
  <c r="E328" i="327"/>
  <c r="E472" i="327"/>
  <c r="E220" i="327"/>
  <c r="E292" i="327"/>
  <c r="E184" i="327"/>
  <c r="E544" i="327"/>
  <c r="E364" i="327"/>
  <c r="E256" i="327"/>
  <c r="E508" i="327"/>
  <c r="E400" i="327"/>
  <c r="E652" i="327"/>
  <c r="E148" i="327"/>
  <c r="E40" i="327"/>
  <c r="E616" i="327"/>
  <c r="E112" i="327"/>
  <c r="E688" i="327"/>
  <c r="E508" i="326"/>
  <c r="E328" i="326"/>
  <c r="E112" i="326"/>
  <c r="E400" i="326"/>
  <c r="E580" i="326"/>
  <c r="E472" i="326"/>
  <c r="E652" i="326"/>
  <c r="E184" i="326"/>
  <c r="E256" i="326"/>
  <c r="E544" i="326"/>
  <c r="E616" i="326"/>
  <c r="E220" i="326"/>
  <c r="H438" i="327"/>
  <c r="E688" i="326"/>
  <c r="E364" i="326"/>
  <c r="E292" i="326"/>
  <c r="E40" i="326"/>
  <c r="E436" i="326"/>
  <c r="E148" i="326"/>
  <c r="H510" i="327"/>
  <c r="F68" i="327"/>
  <c r="H582" i="327"/>
  <c r="H654" i="327"/>
  <c r="H78" i="327"/>
  <c r="H150" i="327"/>
  <c r="H222" i="327"/>
  <c r="H294" i="327"/>
  <c r="H366" i="327"/>
  <c r="F68" i="326"/>
  <c r="H690" i="327"/>
  <c r="H618" i="327"/>
  <c r="H546" i="327"/>
  <c r="H474" i="327"/>
  <c r="H402" i="327"/>
  <c r="H330" i="327"/>
  <c r="H258" i="327"/>
  <c r="H186" i="327"/>
  <c r="H114" i="327"/>
  <c r="F68" i="325"/>
  <c r="F104" i="325"/>
  <c r="F717" i="325"/>
  <c r="F718" i="325" s="1"/>
  <c r="F104" i="327"/>
  <c r="F104" i="326"/>
  <c r="H78" i="326"/>
  <c r="H114" i="326"/>
  <c r="H186" i="326"/>
  <c r="H258" i="326"/>
  <c r="H330" i="326"/>
  <c r="H402" i="326"/>
  <c r="H474" i="326"/>
  <c r="H546" i="326"/>
  <c r="H618" i="326"/>
  <c r="H690" i="326"/>
  <c r="H42" i="326"/>
  <c r="H150" i="326"/>
  <c r="H222" i="326"/>
  <c r="H294" i="326"/>
  <c r="H366" i="326"/>
  <c r="H438" i="326"/>
  <c r="H510" i="326"/>
  <c r="H582" i="326"/>
  <c r="H654" i="326"/>
  <c r="F32" i="325"/>
  <c r="F32" i="327"/>
  <c r="F32" i="326"/>
  <c r="F719" i="325" l="1"/>
  <c r="G16" i="349" s="1"/>
  <c r="E7" i="350"/>
  <c r="G7" i="350" s="1"/>
  <c r="F249" i="325"/>
  <c r="F250" i="325" s="1"/>
  <c r="F501" i="325"/>
  <c r="F502" i="325" s="1"/>
  <c r="F573" i="325"/>
  <c r="F574" i="325" s="1"/>
  <c r="F321" i="325"/>
  <c r="F322" i="325" s="1"/>
  <c r="F177" i="325"/>
  <c r="F178" i="325" s="1"/>
  <c r="F357" i="325"/>
  <c r="F358" i="325" s="1"/>
  <c r="F105" i="325"/>
  <c r="F106" i="325" s="1"/>
  <c r="F213" i="325"/>
  <c r="F214" i="325" s="1"/>
  <c r="F33" i="325"/>
  <c r="F34" i="325" s="1"/>
  <c r="F465" i="325"/>
  <c r="F466" i="325" s="1"/>
  <c r="F429" i="325"/>
  <c r="F430" i="325" s="1"/>
  <c r="F285" i="325"/>
  <c r="F286" i="325" s="1"/>
  <c r="F609" i="325"/>
  <c r="F610" i="325" s="1"/>
  <c r="F537" i="325"/>
  <c r="F538" i="325" s="1"/>
  <c r="F645" i="325"/>
  <c r="F646" i="325" s="1"/>
  <c r="F393" i="325"/>
  <c r="F394" i="325" s="1"/>
  <c r="F69" i="325"/>
  <c r="F70" i="325" s="1"/>
  <c r="F681" i="325"/>
  <c r="F682" i="325" s="1"/>
  <c r="F717" i="327"/>
  <c r="F718" i="327" s="1"/>
  <c r="F141" i="325"/>
  <c r="F142" i="325" s="1"/>
  <c r="F717" i="326"/>
  <c r="F718" i="326" s="1"/>
  <c r="H11" i="350" l="1"/>
  <c r="E9" i="350"/>
  <c r="F719" i="327"/>
  <c r="G18" i="349" s="1"/>
  <c r="F719" i="326"/>
  <c r="G17" i="349" s="1"/>
  <c r="E8" i="350"/>
  <c r="F683" i="325"/>
  <c r="F647" i="325"/>
  <c r="F611" i="325"/>
  <c r="F575" i="325"/>
  <c r="F503" i="325"/>
  <c r="F539" i="325"/>
  <c r="F467" i="325"/>
  <c r="F431" i="325"/>
  <c r="F395" i="325"/>
  <c r="F359" i="325"/>
  <c r="F323" i="325"/>
  <c r="F287" i="325"/>
  <c r="F251" i="325"/>
  <c r="F215" i="325"/>
  <c r="F179" i="325"/>
  <c r="F143" i="325"/>
  <c r="F107" i="325"/>
  <c r="F71" i="325"/>
  <c r="F35" i="325"/>
  <c r="F465" i="327"/>
  <c r="F466" i="327" s="1"/>
  <c r="F393" i="326"/>
  <c r="F394" i="326" s="1"/>
  <c r="F537" i="327"/>
  <c r="F538" i="327" s="1"/>
  <c r="F573" i="327"/>
  <c r="F574" i="327" s="1"/>
  <c r="F213" i="327"/>
  <c r="F214" i="327" s="1"/>
  <c r="F645" i="327"/>
  <c r="F646" i="327" s="1"/>
  <c r="F609" i="327"/>
  <c r="F610" i="327" s="1"/>
  <c r="F177" i="327"/>
  <c r="F178" i="327" s="1"/>
  <c r="F501" i="327"/>
  <c r="F502" i="327" s="1"/>
  <c r="F141" i="327"/>
  <c r="F142" i="327" s="1"/>
  <c r="F429" i="327"/>
  <c r="F430" i="327" s="1"/>
  <c r="F249" i="327"/>
  <c r="F250" i="327" s="1"/>
  <c r="F33" i="327"/>
  <c r="F34" i="327" s="1"/>
  <c r="F681" i="327"/>
  <c r="F682" i="327" s="1"/>
  <c r="F321" i="327"/>
  <c r="F322" i="327" s="1"/>
  <c r="F393" i="327"/>
  <c r="F394" i="327" s="1"/>
  <c r="F105" i="327"/>
  <c r="F106" i="327" s="1"/>
  <c r="F357" i="327"/>
  <c r="F358" i="327" s="1"/>
  <c r="F285" i="327"/>
  <c r="F286" i="327" s="1"/>
  <c r="F69" i="327"/>
  <c r="F70" i="327" s="1"/>
  <c r="F645" i="326"/>
  <c r="F646" i="326" s="1"/>
  <c r="F537" i="326"/>
  <c r="F538" i="326" s="1"/>
  <c r="F141" i="326"/>
  <c r="F142" i="326" s="1"/>
  <c r="F33" i="326"/>
  <c r="F34" i="326" s="1"/>
  <c r="F573" i="326"/>
  <c r="F574" i="326" s="1"/>
  <c r="F213" i="326"/>
  <c r="F214" i="326" s="1"/>
  <c r="F465" i="326"/>
  <c r="F466" i="326" s="1"/>
  <c r="F177" i="326"/>
  <c r="F178" i="326" s="1"/>
  <c r="F285" i="326"/>
  <c r="F286" i="326" s="1"/>
  <c r="F429" i="326"/>
  <c r="F430" i="326" s="1"/>
  <c r="F105" i="326"/>
  <c r="F106" i="326" s="1"/>
  <c r="F501" i="326"/>
  <c r="F502" i="326" s="1"/>
  <c r="F69" i="326"/>
  <c r="F70" i="326" s="1"/>
  <c r="F321" i="326"/>
  <c r="F322" i="326" s="1"/>
  <c r="F681" i="326"/>
  <c r="F682" i="326" s="1"/>
  <c r="F609" i="326"/>
  <c r="F610" i="326" s="1"/>
  <c r="F357" i="326"/>
  <c r="F358" i="326" s="1"/>
  <c r="F249" i="326"/>
  <c r="F250" i="326" s="1"/>
  <c r="G8" i="350" l="1"/>
  <c r="H8" i="350" s="1"/>
  <c r="G9" i="350"/>
  <c r="H9" i="350" s="1"/>
  <c r="G38" i="349"/>
  <c r="G36" i="349"/>
  <c r="G37" i="349"/>
  <c r="H10" i="350"/>
  <c r="E27" i="350"/>
  <c r="E28" i="350" s="1"/>
  <c r="H7" i="350"/>
  <c r="F683" i="327"/>
  <c r="F683" i="326"/>
  <c r="F647" i="326"/>
  <c r="F647" i="327"/>
  <c r="F611" i="327"/>
  <c r="F611" i="326"/>
  <c r="F575" i="326"/>
  <c r="F575" i="327"/>
  <c r="F539" i="326"/>
  <c r="F539" i="327"/>
  <c r="F503" i="327"/>
  <c r="F503" i="326"/>
  <c r="F467" i="326"/>
  <c r="F467" i="327"/>
  <c r="F431" i="327"/>
  <c r="F431" i="326"/>
  <c r="F395" i="327"/>
  <c r="F395" i="326"/>
  <c r="F359" i="327"/>
  <c r="F359" i="326"/>
  <c r="F323" i="327"/>
  <c r="F323" i="326"/>
  <c r="F287" i="327"/>
  <c r="F287" i="326"/>
  <c r="F251" i="326"/>
  <c r="F251" i="327"/>
  <c r="F215" i="326"/>
  <c r="F215" i="327"/>
  <c r="F179" i="326"/>
  <c r="F179" i="327"/>
  <c r="F143" i="326"/>
  <c r="F143" i="327"/>
  <c r="F107" i="326"/>
  <c r="F107" i="327"/>
  <c r="F71" i="327"/>
  <c r="F71" i="326"/>
  <c r="F35" i="327"/>
  <c r="F35" i="326"/>
  <c r="G27" i="350" l="1"/>
  <c r="G28" i="350" s="1"/>
  <c r="H27" i="350"/>
  <c r="H28" i="350" s="1"/>
  <c r="G39" i="349"/>
  <c r="G40" i="349" s="1"/>
  <c r="D4" i="349" l="1"/>
</calcChain>
</file>

<file path=xl/sharedStrings.xml><?xml version="1.0" encoding="utf-8"?>
<sst xmlns="http://schemas.openxmlformats.org/spreadsheetml/2006/main" count="1342" uniqueCount="142">
  <si>
    <t>工事No,</t>
    <rPh sb="0" eb="2">
      <t>コウジ</t>
    </rPh>
    <phoneticPr fontId="2"/>
  </si>
  <si>
    <t>現場名</t>
    <rPh sb="0" eb="2">
      <t>ゲンバ</t>
    </rPh>
    <rPh sb="2" eb="3">
      <t>メイ</t>
    </rPh>
    <phoneticPr fontId="2"/>
  </si>
  <si>
    <t>税抜金額</t>
    <rPh sb="0" eb="1">
      <t>ゼイ</t>
    </rPh>
    <rPh sb="1" eb="2">
      <t>ヌ</t>
    </rPh>
    <phoneticPr fontId="2"/>
  </si>
  <si>
    <t>税込金額</t>
    <rPh sb="0" eb="2">
      <t>ゼイコミ</t>
    </rPh>
    <rPh sb="2" eb="4">
      <t>キンガク</t>
    </rPh>
    <phoneticPr fontId="2"/>
  </si>
  <si>
    <t>合　　　　　　　計</t>
    <rPh sb="0" eb="1">
      <t>ゴウ</t>
    </rPh>
    <rPh sb="8" eb="9">
      <t>ケイ</t>
    </rPh>
    <phoneticPr fontId="2"/>
  </si>
  <si>
    <t>月日</t>
    <rPh sb="0" eb="2">
      <t>ツキヒ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</si>
  <si>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</si>
  <si>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</si>
  <si>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芝工業株式会社御中</t>
    <rPh sb="0" eb="1">
      <t>シバ</t>
    </rPh>
    <rPh sb="1" eb="3">
      <t>コウギョウ</t>
    </rPh>
    <rPh sb="3" eb="7">
      <t>カブシキガイシャ</t>
    </rPh>
    <rPh sb="7" eb="9">
      <t>オンチュウ</t>
    </rPh>
    <phoneticPr fontId="2"/>
  </si>
  <si>
    <t>個数</t>
    <rPh sb="0" eb="2">
      <t>コスウ</t>
    </rPh>
    <phoneticPr fontId="2"/>
  </si>
  <si>
    <t>サイズ・仕様</t>
    <phoneticPr fontId="2"/>
  </si>
  <si>
    <t>工　事　№　：</t>
    <rPh sb="0" eb="1">
      <t>コウ</t>
    </rPh>
    <rPh sb="2" eb="3">
      <t>コト</t>
    </rPh>
    <phoneticPr fontId="2"/>
  </si>
  <si>
    <t>　　現　場　名　：　　</t>
    <rPh sb="2" eb="3">
      <t>ウツツ</t>
    </rPh>
    <rPh sb="4" eb="5">
      <t>バ</t>
    </rPh>
    <rPh sb="6" eb="7">
      <t>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</si>
  <si>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</si>
  <si>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</si>
  <si>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</si>
  <si>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</si>
  <si>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</si>
  <si>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資材担当者確認印</t>
    <rPh sb="0" eb="2">
      <t>シザイ</t>
    </rPh>
    <rPh sb="2" eb="5">
      <t>タントウシャ</t>
    </rPh>
    <rPh sb="5" eb="8">
      <t>カクニンイン</t>
    </rPh>
    <phoneticPr fontId="2"/>
  </si>
  <si>
    <t>請求社名</t>
    <rPh sb="0" eb="2">
      <t>セイキュウ</t>
    </rPh>
    <rPh sb="2" eb="3">
      <t>シャ</t>
    </rPh>
    <rPh sb="3" eb="4">
      <t>メイ</t>
    </rPh>
    <phoneticPr fontId="2"/>
  </si>
  <si>
    <t>営業担当者名</t>
    <rPh sb="0" eb="2">
      <t>エイギョウ</t>
    </rPh>
    <rPh sb="2" eb="5">
      <t>タントウシャ</t>
    </rPh>
    <rPh sb="5" eb="6">
      <t>メイ</t>
    </rPh>
    <phoneticPr fontId="2"/>
  </si>
  <si>
    <t xml:space="preserve">現場担当者確認印 </t>
    <phoneticPr fontId="2"/>
  </si>
  <si>
    <t>フリガナ</t>
    <phoneticPr fontId="2"/>
  </si>
  <si>
    <t>現　場　合　計　金　額　（税　抜）</t>
  </si>
  <si>
    <t>＜振込先＞</t>
    <rPh sb="1" eb="4">
      <t>フリコミサキ</t>
    </rPh>
    <phoneticPr fontId="2"/>
  </si>
  <si>
    <t>月分請求</t>
    <phoneticPr fontId="2"/>
  </si>
  <si>
    <t>適格事業者番号：</t>
    <phoneticPr fontId="2"/>
  </si>
  <si>
    <t>資材部
検算1回目</t>
    <rPh sb="0" eb="2">
      <t>シザイ</t>
    </rPh>
    <rPh sb="2" eb="3">
      <t>ブ</t>
    </rPh>
    <rPh sb="4" eb="6">
      <t>ケンザン</t>
    </rPh>
    <rPh sb="7" eb="8">
      <t>カイ</t>
    </rPh>
    <rPh sb="8" eb="9">
      <t>メ</t>
    </rPh>
    <phoneticPr fontId="2"/>
  </si>
  <si>
    <t>資材部
検算2回目</t>
    <rPh sb="0" eb="2">
      <t>シザイ</t>
    </rPh>
    <rPh sb="2" eb="3">
      <t>ブ</t>
    </rPh>
    <rPh sb="4" eb="6">
      <t>ケンザン</t>
    </rPh>
    <rPh sb="7" eb="8">
      <t>カイ</t>
    </rPh>
    <rPh sb="8" eb="9">
      <t>メ</t>
    </rPh>
    <phoneticPr fontId="2"/>
  </si>
  <si>
    <t>芝工業担当者名 ：</t>
    <rPh sb="0" eb="1">
      <t>シバ</t>
    </rPh>
    <rPh sb="1" eb="3">
      <t>コウギョウ</t>
    </rPh>
    <rPh sb="3" eb="6">
      <t>タントウシャ</t>
    </rPh>
    <rPh sb="6" eb="7">
      <t>メイ</t>
    </rPh>
    <phoneticPr fontId="2"/>
  </si>
  <si>
    <t>芝 工 業 株 式 会 社 御中 　</t>
    <phoneticPr fontId="2"/>
  </si>
  <si>
    <r>
      <t>消費税</t>
    </r>
    <r>
      <rPr>
        <b/>
        <sz val="14"/>
        <rFont val="ＭＳ Ｐゴシック"/>
        <family val="3"/>
        <charset val="128"/>
      </rPr>
      <t/>
    </r>
    <rPh sb="0" eb="3">
      <t>ショウヒゼイ</t>
    </rPh>
    <phoneticPr fontId="2"/>
  </si>
  <si>
    <t>-</t>
    <phoneticPr fontId="2"/>
  </si>
  <si>
    <t>現　場　合　計　金　額　（税　込）</t>
    <rPh sb="15" eb="16">
      <t>コミ</t>
    </rPh>
    <phoneticPr fontId="2"/>
  </si>
  <si>
    <t>　　　　　　　　　　上　記　小　計</t>
    <phoneticPr fontId="2"/>
  </si>
  <si>
    <t>税　　込　　金　　額</t>
    <rPh sb="0" eb="1">
      <t>ゼイ</t>
    </rPh>
    <rPh sb="3" eb="4">
      <t>コ</t>
    </rPh>
    <rPh sb="6" eb="7">
      <t>カネ</t>
    </rPh>
    <rPh sb="9" eb="10">
      <t>ガク</t>
    </rPh>
    <phoneticPr fontId="2"/>
  </si>
  <si>
    <t>現場別明細書1</t>
    <rPh sb="0" eb="2">
      <t>ゲンバ</t>
    </rPh>
    <rPh sb="2" eb="3">
      <t>ベツ</t>
    </rPh>
    <rPh sb="3" eb="6">
      <t>メイサイショ</t>
    </rPh>
    <phoneticPr fontId="2"/>
  </si>
  <si>
    <t>番号</t>
    <rPh sb="0" eb="2">
      <t>バンゴウ</t>
    </rPh>
    <phoneticPr fontId="2"/>
  </si>
  <si>
    <t>現場別明細書2</t>
    <rPh sb="0" eb="2">
      <t>ゲンバ</t>
    </rPh>
    <rPh sb="2" eb="3">
      <t>ベツ</t>
    </rPh>
    <rPh sb="3" eb="6">
      <t>メイサイショ</t>
    </rPh>
    <phoneticPr fontId="2"/>
  </si>
  <si>
    <t>現場別明細書3</t>
    <rPh sb="0" eb="2">
      <t>ゲンバ</t>
    </rPh>
    <rPh sb="2" eb="3">
      <t>ベツ</t>
    </rPh>
    <rPh sb="3" eb="6">
      <t>メイサイショ</t>
    </rPh>
    <phoneticPr fontId="2"/>
  </si>
  <si>
    <t>小　　　　　　　計</t>
    <rPh sb="0" eb="1">
      <t>ショウ</t>
    </rPh>
    <rPh sb="8" eb="9">
      <t>ケイ</t>
    </rPh>
    <phoneticPr fontId="2"/>
  </si>
  <si>
    <t>0％対象計</t>
    <rPh sb="2" eb="4">
      <t>タイショウ</t>
    </rPh>
    <rPh sb="4" eb="5">
      <t>ケイ</t>
    </rPh>
    <phoneticPr fontId="2"/>
  </si>
  <si>
    <t>10％対象計</t>
    <rPh sb="3" eb="5">
      <t>タイショウ</t>
    </rPh>
    <rPh sb="5" eb="6">
      <t>ケイ</t>
    </rPh>
    <phoneticPr fontId="2"/>
  </si>
  <si>
    <t>上　記　小　計　　　</t>
    <rPh sb="0" eb="1">
      <t>ウエ</t>
    </rPh>
    <rPh sb="2" eb="3">
      <t>キ</t>
    </rPh>
    <rPh sb="4" eb="5">
      <t>ショウ</t>
    </rPh>
    <rPh sb="6" eb="7">
      <t>ケイ</t>
    </rPh>
    <phoneticPr fontId="2"/>
  </si>
  <si>
    <t>総　　合　　計　　</t>
    <rPh sb="0" eb="1">
      <t>ソウ</t>
    </rPh>
    <rPh sb="3" eb="4">
      <t>ゴウ</t>
    </rPh>
    <rPh sb="6" eb="7">
      <t>ケイ</t>
    </rPh>
    <phoneticPr fontId="2"/>
  </si>
  <si>
    <r>
      <rPr>
        <sz val="7"/>
        <rFont val="ＭＳ Ｐゴシック"/>
        <family val="3"/>
        <charset val="128"/>
      </rPr>
      <t>勘定コード</t>
    </r>
    <r>
      <rPr>
        <sz val="5.5"/>
        <rFont val="ＭＳ Ｐゴシック"/>
        <family val="3"/>
        <charset val="128"/>
      </rPr>
      <t>(芝工業記入)</t>
    </r>
    <rPh sb="0" eb="2">
      <t>カンジョウ</t>
    </rPh>
    <rPh sb="6" eb="7">
      <t>シバ</t>
    </rPh>
    <rPh sb="7" eb="9">
      <t>コウギョウ</t>
    </rPh>
    <rPh sb="9" eb="11">
      <t>キニュウ</t>
    </rPh>
    <phoneticPr fontId="2"/>
  </si>
  <si>
    <r>
      <t>＜請求明細書＞</t>
    </r>
    <r>
      <rPr>
        <b/>
        <sz val="9"/>
        <rFont val="ＭＳ Ｐゴシック"/>
        <family val="3"/>
        <charset val="128"/>
      </rPr>
      <t>　（消費税率8％の場合は軽減税率対象）</t>
    </r>
    <rPh sb="1" eb="3">
      <t>セイキュウ</t>
    </rPh>
    <rPh sb="3" eb="6">
      <t>メイサイショ</t>
    </rPh>
    <rPh sb="11" eb="12">
      <t>ゼイ</t>
    </rPh>
    <rPh sb="12" eb="13">
      <t>リツ</t>
    </rPh>
    <phoneticPr fontId="2"/>
  </si>
  <si>
    <t>軽減税率8％対象計</t>
    <rPh sb="0" eb="2">
      <t>ケイゲン</t>
    </rPh>
    <rPh sb="2" eb="3">
      <t>ゼイ</t>
    </rPh>
    <rPh sb="3" eb="4">
      <t>リツ</t>
    </rPh>
    <rPh sb="6" eb="8">
      <t>タイショウ</t>
    </rPh>
    <rPh sb="8" eb="9">
      <t>ケイ</t>
    </rPh>
    <phoneticPr fontId="2"/>
  </si>
  <si>
    <t>　ＪＶ支払日</t>
    <rPh sb="3" eb="5">
      <t>シハラ</t>
    </rPh>
    <rPh sb="5" eb="6">
      <t>ヒ</t>
    </rPh>
    <phoneticPr fontId="2"/>
  </si>
  <si>
    <t>翌々15日</t>
    <rPh sb="0" eb="2">
      <t>ヨクヨク</t>
    </rPh>
    <rPh sb="4" eb="5">
      <t>ヒ</t>
    </rPh>
    <phoneticPr fontId="2"/>
  </si>
  <si>
    <t>　　安全協力会費は、支払金額が税抜き10万を越えた場合、税抜金額の0.1％を徴収させて頂きます。（一部除く）</t>
    <rPh sb="25" eb="27">
      <t>バアイ</t>
    </rPh>
    <phoneticPr fontId="2"/>
  </si>
  <si>
    <t>　　支払金額が税抜き10万を越えた場合は、手形支払(2ヶ月サイト）になります。</t>
    <rPh sb="28" eb="29">
      <t>ゲツ</t>
    </rPh>
    <phoneticPr fontId="2"/>
  </si>
  <si>
    <t>　　10日が休日の場合、翌営業日の支払いになります。</t>
    <rPh sb="4" eb="5">
      <t>ヒ</t>
    </rPh>
    <rPh sb="6" eb="8">
      <t>キュウジツ</t>
    </rPh>
    <rPh sb="9" eb="11">
      <t>バアイ</t>
    </rPh>
    <rPh sb="12" eb="13">
      <t>ヨク</t>
    </rPh>
    <rPh sb="13" eb="16">
      <t>エイギョウビ</t>
    </rPh>
    <rPh sb="17" eb="19">
      <t>シハラ</t>
    </rPh>
    <phoneticPr fontId="2"/>
  </si>
  <si>
    <t>　支払日</t>
    <rPh sb="1" eb="3">
      <t>シハラ</t>
    </rPh>
    <rPh sb="3" eb="4">
      <t>ヒ</t>
    </rPh>
    <phoneticPr fontId="2"/>
  </si>
  <si>
    <t>翌々10日</t>
    <rPh sb="0" eb="2">
      <t>ヨクヨク</t>
    </rPh>
    <rPh sb="4" eb="5">
      <t>ヒ</t>
    </rPh>
    <phoneticPr fontId="2"/>
  </si>
  <si>
    <t>　　＜注意事項＞</t>
    <rPh sb="3" eb="5">
      <t>チュウイ</t>
    </rPh>
    <rPh sb="5" eb="7">
      <t>ジコウ</t>
    </rPh>
    <phoneticPr fontId="2"/>
  </si>
  <si>
    <r>
      <t>　【請求書】  ・　【請求明細書】 ・ 【現場別明細書】 を　</t>
    </r>
    <r>
      <rPr>
        <b/>
        <sz val="12"/>
        <color indexed="10"/>
        <rFont val="ＭＳ Ｐゴシック"/>
        <family val="3"/>
        <charset val="128"/>
      </rPr>
      <t>「東京本店・資材部」　へ提出ください。</t>
    </r>
    <rPh sb="2" eb="5">
      <t>セイキュウショ</t>
    </rPh>
    <rPh sb="13" eb="16">
      <t>メイサイショ</t>
    </rPh>
    <rPh sb="32" eb="34">
      <t>トウキョウ</t>
    </rPh>
    <rPh sb="34" eb="36">
      <t>ホンテン</t>
    </rPh>
    <rPh sb="37" eb="39">
      <t>シザイ</t>
    </rPh>
    <rPh sb="39" eb="40">
      <t>ブ</t>
    </rPh>
    <rPh sb="43" eb="45">
      <t>テイシュツ</t>
    </rPh>
    <phoneticPr fontId="2"/>
  </si>
  <si>
    <t>翌10日（必着）</t>
    <rPh sb="0" eb="1">
      <t>ヨク</t>
    </rPh>
    <rPh sb="3" eb="4">
      <t>ヒ</t>
    </rPh>
    <phoneticPr fontId="2"/>
  </si>
  <si>
    <t>月　末</t>
    <rPh sb="0" eb="1">
      <t>ツキ</t>
    </rPh>
    <rPh sb="2" eb="3">
      <t>スエ</t>
    </rPh>
    <phoneticPr fontId="2"/>
  </si>
  <si>
    <t xml:space="preserve">   毎月の流れ</t>
    <rPh sb="3" eb="5">
      <t>マイツキ</t>
    </rPh>
    <rPh sb="6" eb="7">
      <t>ナガ</t>
    </rPh>
    <phoneticPr fontId="2"/>
  </si>
  <si>
    <t>＜記　　入　　例＞</t>
    <phoneticPr fontId="2"/>
  </si>
  <si>
    <t>✕</t>
    <phoneticPr fontId="2"/>
  </si>
  <si>
    <t>XXXXXXXXXXXXXX</t>
    <phoneticPr fontId="2"/>
  </si>
  <si>
    <t>×××××銀行</t>
    <phoneticPr fontId="2"/>
  </si>
  <si>
    <t>××××支店</t>
    <phoneticPr fontId="2"/>
  </si>
  <si>
    <t>〒101-1111</t>
    <phoneticPr fontId="2"/>
  </si>
  <si>
    <t>普　通</t>
    <phoneticPr fontId="2"/>
  </si>
  <si>
    <t>東京都×××××××××1-2-3</t>
    <phoneticPr fontId="2"/>
  </si>
  <si>
    <t>××××××××</t>
    <phoneticPr fontId="2"/>
  </si>
  <si>
    <t>××××××××ビル3F</t>
    <phoneticPr fontId="2"/>
  </si>
  <si>
    <t>×××××××（カ</t>
    <phoneticPr fontId="2"/>
  </si>
  <si>
    <t>03-××××-××××</t>
    <phoneticPr fontId="2"/>
  </si>
  <si>
    <t>×××××××株式会社</t>
    <phoneticPr fontId="2"/>
  </si>
  <si>
    <t>XX - XXX - X</t>
    <phoneticPr fontId="2"/>
  </si>
  <si>
    <t>XXXXXXX　　　　　　　　　　　　</t>
    <phoneticPr fontId="2"/>
  </si>
  <si>
    <t>×/×</t>
    <phoneticPr fontId="2"/>
  </si>
  <si>
    <t>XXXXXXX</t>
    <phoneticPr fontId="2"/>
  </si>
  <si>
    <t>××××××　株式会社</t>
    <phoneticPr fontId="2"/>
  </si>
  <si>
    <t>××</t>
    <phoneticPr fontId="2"/>
  </si>
  <si>
    <t>XXXXXXXX工事　（№2）</t>
    <rPh sb="8" eb="10">
      <t>コウジ</t>
    </rPh>
    <phoneticPr fontId="2"/>
  </si>
  <si>
    <t>旧請求書と変わった点は、各「現場別明細書」シートごとに 消費税の計算がされ、そのまま請求明細書・請求書へ反映されます。</t>
    <rPh sb="0" eb="1">
      <t>キュウ</t>
    </rPh>
    <rPh sb="1" eb="4">
      <t>セイキュウショ</t>
    </rPh>
    <rPh sb="5" eb="6">
      <t>カ</t>
    </rPh>
    <rPh sb="9" eb="10">
      <t>テン</t>
    </rPh>
    <rPh sb="12" eb="13">
      <t>カク</t>
    </rPh>
    <rPh sb="14" eb="16">
      <t>ゲンバ</t>
    </rPh>
    <rPh sb="16" eb="17">
      <t>ベツ</t>
    </rPh>
    <rPh sb="17" eb="20">
      <t>メイサイショ</t>
    </rPh>
    <rPh sb="28" eb="30">
      <t>ショウヒ</t>
    </rPh>
    <rPh sb="30" eb="31">
      <t>ゼイ</t>
    </rPh>
    <rPh sb="32" eb="34">
      <t>ケイサン</t>
    </rPh>
    <rPh sb="42" eb="47">
      <t>セイキュウメイサイショ</t>
    </rPh>
    <rPh sb="48" eb="51">
      <t>セイキュショ</t>
    </rPh>
    <rPh sb="52" eb="54">
      <t>ハンエイ</t>
    </rPh>
    <phoneticPr fontId="2"/>
  </si>
  <si>
    <t>インボイス対応という事で、提出する請求書は3種類（ 請求書 ・ 請求明細書 ・ 現場別明細書）になります。</t>
    <phoneticPr fontId="2"/>
  </si>
  <si>
    <t>XXXXXXXX工事　（№3）</t>
    <rPh sb="8" eb="10">
      <t>コウジ</t>
    </rPh>
    <phoneticPr fontId="2"/>
  </si>
  <si>
    <t>現場別明細書4</t>
  </si>
  <si>
    <t>現場別明細書5</t>
  </si>
  <si>
    <t>現場別明細書6</t>
  </si>
  <si>
    <t>現場別明細書7</t>
  </si>
  <si>
    <t>現場別明細書8</t>
  </si>
  <si>
    <t>現場別明細書9</t>
  </si>
  <si>
    <t>現場別明細書10</t>
  </si>
  <si>
    <t>現場別明細書11</t>
  </si>
  <si>
    <t>現場別明細書12</t>
  </si>
  <si>
    <t>現場別明細書13</t>
  </si>
  <si>
    <t>現場別明細書14</t>
  </si>
  <si>
    <t>現場別明細書15</t>
  </si>
  <si>
    <t>現場別明細書16</t>
  </si>
  <si>
    <t>現場別明細書17</t>
  </si>
  <si>
    <t>現場別明細書18</t>
  </si>
  <si>
    <t>現場別明細書19</t>
  </si>
  <si>
    <t>現場別明細書20</t>
  </si>
  <si>
    <t>現場別明細書6</t>
    <phoneticPr fontId="2"/>
  </si>
  <si>
    <t>現場別明細書7</t>
    <phoneticPr fontId="2"/>
  </si>
  <si>
    <t>XXXXXXXX工事</t>
    <rPh sb="8" eb="10">
      <t>コウジ</t>
    </rPh>
    <phoneticPr fontId="2"/>
  </si>
  <si>
    <r>
      <t xml:space="preserve">消　費　税　率　（％） </t>
    </r>
    <r>
      <rPr>
        <b/>
        <sz val="9"/>
        <rFont val="ＭＳ Ｐゴシック"/>
        <family val="3"/>
        <charset val="128"/>
      </rPr>
      <t>（8％の場合は軽減税率対象）</t>
    </r>
    <rPh sb="6" eb="7">
      <t>リツ</t>
    </rPh>
    <rPh sb="21" eb="23">
      <t>ゼイリツ</t>
    </rPh>
    <rPh sb="23" eb="25">
      <t>タイショウ</t>
    </rPh>
    <phoneticPr fontId="2"/>
  </si>
  <si>
    <t>10</t>
    <phoneticPr fontId="2"/>
  </si>
  <si>
    <t>0</t>
    <phoneticPr fontId="2"/>
  </si>
  <si>
    <t>8</t>
    <phoneticPr fontId="2"/>
  </si>
  <si>
    <t>10</t>
  </si>
  <si>
    <t>10</t>
    <phoneticPr fontId="2"/>
  </si>
  <si>
    <t>8</t>
    <phoneticPr fontId="2"/>
  </si>
  <si>
    <t>税率(%)</t>
    <phoneticPr fontId="2"/>
  </si>
  <si>
    <t>税率
(%)</t>
    <phoneticPr fontId="2"/>
  </si>
  <si>
    <t>　　15日が休日の場合、翌営業日の支払いになります。（詳細は上記と同じ）</t>
    <rPh sb="4" eb="5">
      <t>ヒ</t>
    </rPh>
    <rPh sb="6" eb="8">
      <t>キュウジツ</t>
    </rPh>
    <rPh sb="9" eb="11">
      <t>バアイ</t>
    </rPh>
    <rPh sb="12" eb="13">
      <t>ヨク</t>
    </rPh>
    <rPh sb="13" eb="16">
      <t>エイギョウビ</t>
    </rPh>
    <rPh sb="17" eb="19">
      <t>シハラ</t>
    </rPh>
    <phoneticPr fontId="2"/>
  </si>
  <si>
    <t>　　【請求明細書】・【現場別明細書】は郵送・メール(PDFデータ)どちらでも可。（メールの宛先は、y.nagano@sibakogyo.co.jp　(長野宛））</t>
    <rPh sb="3" eb="5">
      <t>セイキュウ</t>
    </rPh>
    <rPh sb="5" eb="8">
      <t>メイサイショ</t>
    </rPh>
    <rPh sb="38" eb="39">
      <t>カ</t>
    </rPh>
    <rPh sb="75" eb="77">
      <t>ナガノ</t>
    </rPh>
    <rPh sb="77" eb="78">
      <t>アテ</t>
    </rPh>
    <phoneticPr fontId="2"/>
  </si>
  <si>
    <r>
      <t>　　【請求書】は</t>
    </r>
    <r>
      <rPr>
        <b/>
        <sz val="11"/>
        <color indexed="10"/>
        <rFont val="ＭＳ Ｐゴシック"/>
        <family val="3"/>
        <charset val="128"/>
      </rPr>
      <t>原本送付</t>
    </r>
    <r>
      <rPr>
        <b/>
        <sz val="11"/>
        <rFont val="ＭＳ Ｐゴシック"/>
        <family val="3"/>
        <charset val="128"/>
      </rPr>
      <t>です.</t>
    </r>
    <rPh sb="5" eb="6">
      <t>ショ</t>
    </rPh>
    <rPh sb="8" eb="10">
      <t>ゲンポン</t>
    </rPh>
    <rPh sb="10" eb="12">
      <t>ソウフ</t>
    </rPh>
    <phoneticPr fontId="2"/>
  </si>
  <si>
    <t xml:space="preserve">　請求書について </t>
    <phoneticPr fontId="2"/>
  </si>
  <si>
    <t>　　請求書は月末で締めてください。</t>
    <phoneticPr fontId="2"/>
  </si>
  <si>
    <r>
      <t>請求明細書は、</t>
    </r>
    <r>
      <rPr>
        <b/>
        <sz val="12"/>
        <color indexed="10"/>
        <rFont val="ＭＳ Ｐゴシック"/>
        <family val="3"/>
        <charset val="128"/>
      </rPr>
      <t>「請求一覧」</t>
    </r>
    <r>
      <rPr>
        <sz val="12"/>
        <rFont val="ＭＳ Ｐゴシック"/>
        <family val="3"/>
        <charset val="128"/>
      </rPr>
      <t>　現場別明細書は、</t>
    </r>
    <r>
      <rPr>
        <b/>
        <sz val="12"/>
        <color indexed="10"/>
        <rFont val="ＭＳ Ｐゴシック"/>
        <family val="3"/>
        <charset val="128"/>
      </rPr>
      <t>「納品書」</t>
    </r>
    <r>
      <rPr>
        <sz val="12"/>
        <rFont val="ＭＳ Ｐゴシック"/>
        <family val="3"/>
        <charset val="128"/>
      </rPr>
      <t>　と考えてください。</t>
    </r>
    <rPh sb="0" eb="2">
      <t>セイキュウ</t>
    </rPh>
    <rPh sb="2" eb="4">
      <t>メイサイ</t>
    </rPh>
    <rPh sb="4" eb="5">
      <t>ショ</t>
    </rPh>
    <rPh sb="8" eb="10">
      <t>セイキュウ</t>
    </rPh>
    <rPh sb="10" eb="12">
      <t>イチラン</t>
    </rPh>
    <rPh sb="14" eb="16">
      <t>ゲンバ</t>
    </rPh>
    <rPh sb="16" eb="17">
      <t>ベツ</t>
    </rPh>
    <rPh sb="17" eb="20">
      <t>メイサイショ</t>
    </rPh>
    <rPh sb="23" eb="26">
      <t>ノウヒンショ</t>
    </rPh>
    <rPh sb="29" eb="30">
      <t>カンガ</t>
    </rPh>
    <phoneticPr fontId="2"/>
  </si>
  <si>
    <r>
      <t>※</t>
    </r>
    <r>
      <rPr>
        <b/>
        <sz val="12"/>
        <rFont val="ＭＳ Ｐゴシック"/>
        <family val="3"/>
        <charset val="128"/>
      </rPr>
      <t>入力方法は、今までと変わりません。</t>
    </r>
    <r>
      <rPr>
        <sz val="12"/>
        <rFont val="ＭＳ Ｐゴシック"/>
        <family val="3"/>
        <charset val="128"/>
      </rPr>
      <t>　</t>
    </r>
    <rPh sb="1" eb="3">
      <t>ニュウリョク</t>
    </rPh>
    <rPh sb="3" eb="5">
      <t>ホウホウ</t>
    </rPh>
    <rPh sb="7" eb="8">
      <t>イマ</t>
    </rPh>
    <rPh sb="11" eb="12">
      <t>カ</t>
    </rPh>
    <phoneticPr fontId="2"/>
  </si>
  <si>
    <r>
      <t>　請求書の</t>
    </r>
    <r>
      <rPr>
        <b/>
        <sz val="12"/>
        <color rgb="FFFF0000"/>
        <rFont val="ＭＳ Ｐゴシック"/>
        <family val="3"/>
        <charset val="128"/>
      </rPr>
      <t>締め</t>
    </r>
    <rPh sb="1" eb="3">
      <t>セイキュウ</t>
    </rPh>
    <rPh sb="3" eb="4">
      <t>ショ</t>
    </rPh>
    <rPh sb="5" eb="6">
      <t>シ</t>
    </rPh>
    <phoneticPr fontId="2"/>
  </si>
  <si>
    <t>　　修正が無い場合、メールはありません。</t>
    <phoneticPr fontId="2"/>
  </si>
  <si>
    <t>翌　月　末</t>
    <rPh sb="0" eb="1">
      <t>ヨク</t>
    </rPh>
    <rPh sb="2" eb="3">
      <t>ツキ</t>
    </rPh>
    <rPh sb="4" eb="5">
      <t>マツ</t>
    </rPh>
    <phoneticPr fontId="2"/>
  </si>
  <si>
    <t>　修正請求書の処理</t>
    <rPh sb="1" eb="3">
      <t>シュウセイ</t>
    </rPh>
    <rPh sb="3" eb="5">
      <t>セイキュウ</t>
    </rPh>
    <rPh sb="5" eb="6">
      <t>ショ</t>
    </rPh>
    <rPh sb="7" eb="9">
      <t>ショリ</t>
    </rPh>
    <phoneticPr fontId="2"/>
  </si>
  <si>
    <r>
      <t>　　手形は、郵送可能です。</t>
    </r>
    <r>
      <rPr>
        <b/>
        <sz val="11"/>
        <rFont val="ＭＳ Ｐゴシック"/>
        <family val="3"/>
        <charset val="128"/>
      </rPr>
      <t>でんさいネットも対応しております</t>
    </r>
    <r>
      <rPr>
        <sz val="11"/>
        <rFont val="ＭＳ Ｐゴシック"/>
        <family val="3"/>
        <charset val="128"/>
      </rPr>
      <t>。希望の方は経理担当（03-3268-1161）へご連絡ください。</t>
    </r>
    <rPh sb="2" eb="4">
      <t>テガタ</t>
    </rPh>
    <rPh sb="6" eb="8">
      <t>ユウソウ</t>
    </rPh>
    <rPh sb="8" eb="10">
      <t>カノウ</t>
    </rPh>
    <rPh sb="37" eb="39">
      <t>タントウ</t>
    </rPh>
    <rPh sb="55" eb="57">
      <t>レンラク</t>
    </rPh>
    <phoneticPr fontId="2"/>
  </si>
  <si>
    <r>
      <t>　　　JV現場は JVへ提出する都合で</t>
    </r>
    <r>
      <rPr>
        <sz val="11"/>
        <color rgb="FFFF0000"/>
        <rFont val="ＭＳ Ｐゴシック"/>
        <family val="3"/>
        <charset val="128"/>
      </rPr>
      <t>、</t>
    </r>
    <r>
      <rPr>
        <b/>
        <sz val="11"/>
        <color rgb="FFFF0000"/>
        <rFont val="ＭＳ Ｐゴシック"/>
        <family val="3"/>
        <charset val="128"/>
      </rPr>
      <t>各JV現場 ごとに 一式、 「請求書」・「請求一覧表」・「現場別明細書」 を別途作成頂きます</t>
    </r>
    <r>
      <rPr>
        <sz val="11"/>
        <rFont val="ＭＳ Ｐゴシック"/>
        <family val="3"/>
        <charset val="128"/>
      </rPr>
      <t>。（該当する場合は、お知らせします。）</t>
    </r>
    <phoneticPr fontId="2"/>
  </si>
  <si>
    <t>　　前月請求書に修正があれば、修正した請求書を、ご担当者あてにメールで返送します。ご確認ください。</t>
    <rPh sb="2" eb="4">
      <t>ゼンゲツ</t>
    </rPh>
    <rPh sb="15" eb="17">
      <t>シュウセイ</t>
    </rPh>
    <rPh sb="19" eb="22">
      <t>セイキュウショ</t>
    </rPh>
    <rPh sb="25" eb="28">
      <t>タントウシャ</t>
    </rPh>
    <rPh sb="35" eb="37">
      <t>ヘンソウ</t>
    </rPh>
    <rPh sb="42" eb="44">
      <t>カクニン</t>
    </rPh>
    <phoneticPr fontId="2"/>
  </si>
  <si>
    <t>他</t>
    <rPh sb="0" eb="1">
      <t>ホカ</t>
    </rPh>
    <phoneticPr fontId="2"/>
  </si>
  <si>
    <t>　　資材部（03-3268-6614）へご連絡ください。</t>
    <rPh sb="2" eb="5">
      <t>シザイブ</t>
    </rPh>
    <rPh sb="21" eb="23">
      <t>レンラク</t>
    </rPh>
    <phoneticPr fontId="2"/>
  </si>
  <si>
    <t>＜芝工業株式会社　資材部　請求書マニュアル＞</t>
    <phoneticPr fontId="2"/>
  </si>
  <si>
    <t>コード</t>
    <phoneticPr fontId="2"/>
  </si>
  <si>
    <t>品　　　名</t>
    <rPh sb="0" eb="1">
      <t>シナ</t>
    </rPh>
    <rPh sb="4" eb="5">
      <t>メイ</t>
    </rPh>
    <phoneticPr fontId="2"/>
  </si>
  <si>
    <t>XXX-XXXXX</t>
    <phoneticPr fontId="2"/>
  </si>
  <si>
    <t>端数値引</t>
    <phoneticPr fontId="2"/>
  </si>
  <si>
    <t>XXX-XXXX　 (XX)</t>
    <phoneticPr fontId="2"/>
  </si>
  <si>
    <t>0</t>
    <phoneticPr fontId="2"/>
  </si>
  <si>
    <r>
      <t>その為、</t>
    </r>
    <r>
      <rPr>
        <b/>
        <sz val="12"/>
        <rFont val="ＭＳ Ｐゴシック"/>
        <family val="3"/>
        <charset val="128"/>
      </rPr>
      <t>消費税率が変わる場合、 「現場別明細書」のシートを変えて入力をしてください。</t>
    </r>
    <r>
      <rPr>
        <sz val="12"/>
        <rFont val="ＭＳ Ｐゴシック"/>
        <family val="3"/>
        <charset val="128"/>
      </rPr>
      <t>（「現場別明細書2(サンプル2・税率変更方法)」 参照。）</t>
    </r>
    <rPh sb="2" eb="3">
      <t>タメ</t>
    </rPh>
    <rPh sb="4" eb="8">
      <t>ショウヒゼイリツ</t>
    </rPh>
    <rPh sb="9" eb="10">
      <t>カ</t>
    </rPh>
    <rPh sb="12" eb="14">
      <t>バアイ</t>
    </rPh>
    <rPh sb="29" eb="30">
      <t>カ</t>
    </rPh>
    <rPh sb="32" eb="34">
      <t>ニュウリョク</t>
    </rPh>
    <rPh sb="62" eb="64">
      <t>ホウホウ</t>
    </rPh>
    <rPh sb="67" eb="69">
      <t>サンショウ</t>
    </rPh>
    <phoneticPr fontId="2"/>
  </si>
  <si>
    <t>現場別明細書1</t>
  </si>
  <si>
    <t>現場別明細書2</t>
  </si>
  <si>
    <t>現場別明細書3</t>
  </si>
  <si>
    <t>　請求書不明点のお問い合わせ先</t>
    <rPh sb="1" eb="4">
      <t>セイキュウショ</t>
    </rPh>
    <rPh sb="4" eb="7">
      <t>フメイテン</t>
    </rPh>
    <rPh sb="9" eb="10">
      <t>ト</t>
    </rPh>
    <rPh sb="11" eb="12">
      <t>ア</t>
    </rPh>
    <rPh sb="14" eb="15">
      <t>サキ</t>
    </rPh>
    <phoneticPr fontId="2"/>
  </si>
  <si>
    <r>
      <t xml:space="preserve">＜作成手順＞
</t>
    </r>
    <r>
      <rPr>
        <b/>
        <sz val="10"/>
        <rFont val="ＭＳ Ｐゴシック"/>
        <family val="3"/>
        <charset val="128"/>
      </rPr>
      <t>必ずこちらの順番で作成願います。</t>
    </r>
    <rPh sb="1" eb="3">
      <t>サクセイ</t>
    </rPh>
    <rPh sb="3" eb="4">
      <t>テ</t>
    </rPh>
    <rPh sb="4" eb="5">
      <t>ジュン</t>
    </rPh>
    <rPh sb="7" eb="8">
      <t>カナラ</t>
    </rPh>
    <rPh sb="13" eb="15">
      <t>ジュンバン</t>
    </rPh>
    <rPh sb="16" eb="18">
      <t>サクセイ</t>
    </rPh>
    <rPh sb="18" eb="19">
      <t>ネガ</t>
    </rPh>
    <phoneticPr fontId="2"/>
  </si>
  <si>
    <t>①「現場別明細書」を作成。（工事№・現場名・各金額等が、請求明細書・請求書 へリンク（自動入力）。
②「請求明細書」を作成。（自動入力内容の確認）
③「請求書」を作成。（自動入力内容の確認）</t>
    <rPh sb="2" eb="4">
      <t>ゲンバ</t>
    </rPh>
    <rPh sb="4" eb="5">
      <t>ベツ</t>
    </rPh>
    <rPh sb="5" eb="8">
      <t>メイサイショ</t>
    </rPh>
    <rPh sb="10" eb="12">
      <t>サクセイ</t>
    </rPh>
    <rPh sb="14" eb="16">
      <t>コウジ</t>
    </rPh>
    <rPh sb="18" eb="20">
      <t>ゲンバ</t>
    </rPh>
    <rPh sb="20" eb="21">
      <t>メイ</t>
    </rPh>
    <rPh sb="22" eb="23">
      <t>カク</t>
    </rPh>
    <rPh sb="23" eb="25">
      <t>キンガク</t>
    </rPh>
    <rPh sb="25" eb="26">
      <t>トウ</t>
    </rPh>
    <rPh sb="28" eb="30">
      <t>セイキュウ</t>
    </rPh>
    <rPh sb="30" eb="33">
      <t>メイサイショ</t>
    </rPh>
    <rPh sb="34" eb="37">
      <t>セイキュウショ</t>
    </rPh>
    <rPh sb="43" eb="47">
      <t>ジドウニュウリョク</t>
    </rPh>
    <rPh sb="52" eb="54">
      <t>セイキュウ</t>
    </rPh>
    <rPh sb="54" eb="57">
      <t>メイサイショ</t>
    </rPh>
    <rPh sb="59" eb="61">
      <t>サクセイ</t>
    </rPh>
    <rPh sb="63" eb="67">
      <t>ジドウニュウリョク</t>
    </rPh>
    <rPh sb="67" eb="69">
      <t>ナイヨウ</t>
    </rPh>
    <rPh sb="70" eb="72">
      <t>カクニン</t>
    </rPh>
    <rPh sb="76" eb="79">
      <t>セイキュウショ</t>
    </rPh>
    <rPh sb="81" eb="83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</si>
</sst>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;&quot;▲ &quot;#,##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</cellStyleXfs>
  <cellXfs count="31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2" xfId="0" applyBorder="1" applyAlignment="1">
      <alignment horizontal="center" shrinkToFit="1"/>
    </xf>
    <xf numFmtId="0" fontId="1" fillId="0" borderId="0" xfId="0" applyFont="1"/>
    <xf numFmtId="0" fontId="0" fillId="0" borderId="0" xfId="0" applyAlignment="1">
      <alignment horizontal="center" shrinkToFit="1"/>
    </xf>
    <xf numFmtId="0" fontId="0" fillId="0" borderId="0" xfId="0" applyAlignment="1">
      <alignment horizontal="distributed"/>
    </xf>
    <xf numFmtId="176" fontId="1" fillId="0" borderId="0" xfId="1" applyNumberForma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6" fillId="0" borderId="1" xfId="1" applyNumberFormat="1" applyFont="1" applyBorder="1" applyAlignment="1">
      <alignment horizontal="center"/>
    </xf>
    <xf numFmtId="176" fontId="6" fillId="0" borderId="4" xfId="1" applyNumberFormat="1" applyFont="1" applyBorder="1" applyAlignment="1">
      <alignment horizont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/>
    <xf numFmtId="38" fontId="1" fillId="0" borderId="0" xfId="1" applyFont="1" applyBorder="1" applyAlignment="1"/>
    <xf numFmtId="38" fontId="7" fillId="0" borderId="0" xfId="1" applyFont="1" applyBorder="1" applyAlignment="1">
      <alignment horizontal="center"/>
    </xf>
    <xf numFmtId="176" fontId="1" fillId="0" borderId="5" xfId="1" applyNumberFormat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3" fillId="0" borderId="0" xfId="0" applyFont="1" applyAlignment="1">
      <alignment vertical="center" shrinkToFit="1"/>
    </xf>
    <xf numFmtId="0" fontId="6" fillId="0" borderId="8" xfId="0" applyFont="1" applyBorder="1" applyAlignment="1">
      <alignment shrinkToFit="1"/>
    </xf>
    <xf numFmtId="0" fontId="1" fillId="0" borderId="0" xfId="0" applyFont="1" applyAlignment="1">
      <alignment shrinkToFit="1"/>
    </xf>
    <xf numFmtId="49" fontId="0" fillId="0" borderId="0" xfId="0" applyNumberFormat="1" applyAlignment="1">
      <alignment horizontal="center"/>
    </xf>
    <xf numFmtId="0" fontId="0" fillId="0" borderId="8" xfId="0" applyBorder="1" applyAlignment="1">
      <alignment horizontal="left" shrinkToFit="1"/>
    </xf>
    <xf numFmtId="0" fontId="0" fillId="0" borderId="8" xfId="0" applyBorder="1" applyAlignment="1">
      <alignment horizontal="center" shrinkToFit="1"/>
    </xf>
    <xf numFmtId="176" fontId="1" fillId="0" borderId="9" xfId="1" applyNumberFormat="1" applyFont="1" applyBorder="1" applyAlignment="1">
      <alignment horizontal="right" shrinkToFit="1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" fillId="0" borderId="9" xfId="1" applyFont="1" applyBorder="1" applyAlignment="1">
      <alignment shrinkToFit="1"/>
    </xf>
    <xf numFmtId="38" fontId="1" fillId="0" borderId="12" xfId="1" applyFont="1" applyBorder="1" applyAlignment="1">
      <alignment shrinkToFit="1"/>
    </xf>
    <xf numFmtId="0" fontId="13" fillId="0" borderId="0" xfId="0" applyFont="1" applyAlignment="1">
      <alignment vertical="center"/>
    </xf>
    <xf numFmtId="5" fontId="1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76" fontId="0" fillId="0" borderId="0" xfId="1" applyNumberFormat="1" applyFont="1"/>
    <xf numFmtId="0" fontId="13" fillId="0" borderId="2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 shrinkToFit="1"/>
    </xf>
    <xf numFmtId="49" fontId="0" fillId="0" borderId="2" xfId="0" applyNumberFormat="1" applyBorder="1" applyAlignment="1">
      <alignment horizontal="center" shrinkToFit="1"/>
    </xf>
    <xf numFmtId="38" fontId="1" fillId="0" borderId="7" xfId="1" applyFont="1" applyBorder="1" applyAlignment="1">
      <alignment shrinkToFit="1"/>
    </xf>
    <xf numFmtId="0" fontId="0" fillId="0" borderId="15" xfId="0" applyBorder="1" applyAlignment="1">
      <alignment horizontal="left" shrinkToFit="1"/>
    </xf>
    <xf numFmtId="0" fontId="0" fillId="0" borderId="16" xfId="0" applyBorder="1" applyAlignment="1">
      <alignment horizontal="left" shrinkToFit="1"/>
    </xf>
    <xf numFmtId="176" fontId="1" fillId="0" borderId="7" xfId="1" applyNumberFormat="1" applyFont="1" applyBorder="1" applyAlignment="1">
      <alignment horizontal="right" shrinkToFit="1"/>
    </xf>
    <xf numFmtId="176" fontId="1" fillId="0" borderId="11" xfId="1" applyNumberFormat="1" applyBorder="1" applyAlignment="1">
      <alignment horizontal="right" shrinkToFit="1"/>
    </xf>
    <xf numFmtId="0" fontId="16" fillId="0" borderId="8" xfId="0" applyFont="1" applyBorder="1" applyAlignment="1">
      <alignment horizontal="center" shrinkToFit="1"/>
    </xf>
    <xf numFmtId="49" fontId="0" fillId="0" borderId="13" xfId="0" applyNumberFormat="1" applyBorder="1" applyAlignment="1">
      <alignment shrinkToFit="1"/>
    </xf>
    <xf numFmtId="38" fontId="1" fillId="0" borderId="11" xfId="1" applyFont="1" applyBorder="1" applyAlignment="1">
      <alignment shrinkToFit="1"/>
    </xf>
    <xf numFmtId="49" fontId="3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right" vertical="center"/>
    </xf>
    <xf numFmtId="49" fontId="1" fillId="0" borderId="0" xfId="1" applyNumberFormat="1"/>
    <xf numFmtId="49" fontId="0" fillId="0" borderId="9" xfId="1" applyNumberFormat="1" applyFont="1" applyBorder="1" applyAlignment="1">
      <alignment horizontal="center" shrinkToFit="1"/>
    </xf>
    <xf numFmtId="0" fontId="4" fillId="0" borderId="0" xfId="0" applyFont="1" applyAlignment="1">
      <alignment horizontal="right"/>
    </xf>
    <xf numFmtId="9" fontId="7" fillId="0" borderId="19" xfId="0" applyNumberFormat="1" applyFont="1" applyBorder="1" applyAlignment="1">
      <alignment horizontal="center"/>
    </xf>
    <xf numFmtId="5" fontId="15" fillId="0" borderId="0" xfId="0" applyNumberFormat="1" applyFont="1" applyAlignment="1">
      <alignment horizontal="left" shrinkToFit="1"/>
    </xf>
    <xf numFmtId="176" fontId="0" fillId="0" borderId="0" xfId="1" applyNumberFormat="1" applyFont="1" applyBorder="1" applyAlignment="1">
      <alignment shrinkToFit="1"/>
    </xf>
    <xf numFmtId="176" fontId="1" fillId="0" borderId="0" xfId="1" applyNumberFormat="1" applyBorder="1" applyAlignment="1">
      <alignment shrinkToFit="1"/>
    </xf>
    <xf numFmtId="0" fontId="13" fillId="0" borderId="0" xfId="0" applyFont="1"/>
    <xf numFmtId="0" fontId="0" fillId="0" borderId="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0" fillId="0" borderId="14" xfId="1" applyNumberFormat="1" applyFont="1" applyBorder="1" applyAlignment="1">
      <alignment horizontal="center" vertical="center" shrinkToFit="1"/>
    </xf>
    <xf numFmtId="176" fontId="0" fillId="0" borderId="4" xfId="1" applyNumberFormat="1" applyFont="1" applyBorder="1" applyAlignment="1">
      <alignment horizontal="center" vertical="center" shrinkToFit="1"/>
    </xf>
    <xf numFmtId="9" fontId="16" fillId="0" borderId="7" xfId="1" applyNumberFormat="1" applyFont="1" applyBorder="1" applyAlignment="1">
      <alignment horizontal="center" shrinkToFi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6" fillId="0" borderId="39" xfId="1" applyNumberFormat="1" applyFont="1" applyBorder="1" applyAlignment="1">
      <alignment horizontal="center" shrinkToFit="1"/>
    </xf>
    <xf numFmtId="9" fontId="16" fillId="0" borderId="38" xfId="1" applyNumberFormat="1" applyFont="1" applyBorder="1" applyAlignment="1">
      <alignment horizontal="center" shrinkToFit="1"/>
    </xf>
    <xf numFmtId="0" fontId="0" fillId="0" borderId="7" xfId="0" applyBorder="1"/>
    <xf numFmtId="0" fontId="13" fillId="3" borderId="7" xfId="0" applyFont="1" applyFill="1" applyBorder="1"/>
    <xf numFmtId="0" fontId="10" fillId="0" borderId="7" xfId="0" applyFont="1" applyBorder="1"/>
    <xf numFmtId="0" fontId="21" fillId="0" borderId="7" xfId="0" applyFont="1" applyBorder="1"/>
    <xf numFmtId="49" fontId="6" fillId="0" borderId="0" xfId="0" applyNumberFormat="1" applyFont="1" applyAlignment="1">
      <alignment horizontal="center"/>
    </xf>
    <xf numFmtId="176" fontId="0" fillId="6" borderId="7" xfId="1" applyNumberFormat="1" applyFont="1" applyFill="1" applyBorder="1" applyAlignment="1">
      <alignment shrinkToFit="1"/>
    </xf>
    <xf numFmtId="176" fontId="1" fillId="10" borderId="0" xfId="1" applyNumberFormat="1" applyFont="1" applyFill="1"/>
    <xf numFmtId="49" fontId="3" fillId="9" borderId="18" xfId="0" applyNumberFormat="1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38" fontId="1" fillId="0" borderId="11" xfId="1" applyFont="1" applyBorder="1"/>
    <xf numFmtId="0" fontId="16" fillId="5" borderId="8" xfId="0" applyFont="1" applyFill="1" applyBorder="1" applyAlignment="1">
      <alignment horizontal="center" shrinkToFit="1"/>
    </xf>
    <xf numFmtId="176" fontId="0" fillId="8" borderId="7" xfId="1" applyNumberFormat="1" applyFont="1" applyFill="1" applyBorder="1" applyAlignment="1">
      <alignment shrinkToFit="1"/>
    </xf>
    <xf numFmtId="0" fontId="6" fillId="8" borderId="0" xfId="0" applyFont="1" applyFill="1" applyAlignment="1">
      <alignment vertical="center"/>
    </xf>
    <xf numFmtId="0" fontId="0" fillId="0" borderId="3" xfId="0" applyBorder="1" applyAlignment="1">
      <alignment horizontal="center" vertical="center" wrapText="1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distributed"/>
    </xf>
    <xf numFmtId="176" fontId="6" fillId="0" borderId="0" xfId="1" applyNumberFormat="1" applyFont="1"/>
    <xf numFmtId="49" fontId="6" fillId="0" borderId="0" xfId="1" applyNumberFormat="1" applyFont="1"/>
    <xf numFmtId="0" fontId="3" fillId="0" borderId="0" xfId="0" applyFont="1"/>
    <xf numFmtId="38" fontId="1" fillId="0" borderId="7" xfId="1" applyFont="1" applyFill="1" applyBorder="1"/>
    <xf numFmtId="0" fontId="3" fillId="0" borderId="0" xfId="0" applyFont="1" applyAlignment="1">
      <alignment horizontal="left"/>
    </xf>
    <xf numFmtId="176" fontId="6" fillId="10" borderId="0" xfId="1" applyNumberFormat="1" applyFont="1" applyFill="1"/>
    <xf numFmtId="49" fontId="6" fillId="0" borderId="13" xfId="0" applyNumberFormat="1" applyFont="1" applyBorder="1" applyAlignment="1">
      <alignment horizontal="center"/>
    </xf>
    <xf numFmtId="0" fontId="16" fillId="5" borderId="8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center" shrinkToFit="1"/>
    </xf>
    <xf numFmtId="9" fontId="16" fillId="11" borderId="7" xfId="1" applyNumberFormat="1" applyFont="1" applyFill="1" applyBorder="1" applyAlignment="1">
      <alignment horizontal="center" shrinkToFit="1"/>
    </xf>
    <xf numFmtId="9" fontId="1" fillId="11" borderId="7" xfId="1" applyNumberFormat="1" applyFont="1" applyFill="1" applyBorder="1" applyAlignment="1">
      <alignment horizontal="right" shrinkToFit="1"/>
    </xf>
    <xf numFmtId="0" fontId="0" fillId="7" borderId="0" xfId="0" applyFill="1"/>
    <xf numFmtId="49" fontId="14" fillId="7" borderId="0" xfId="0" applyNumberFormat="1" applyFont="1" applyFill="1" applyAlignment="1">
      <alignment horizontal="left" vertical="center"/>
    </xf>
    <xf numFmtId="0" fontId="0" fillId="7" borderId="0" xfId="0" applyFill="1" applyAlignment="1">
      <alignment horizontal="center" shrinkToFit="1"/>
    </xf>
    <xf numFmtId="0" fontId="0" fillId="7" borderId="0" xfId="0" applyFill="1" applyAlignment="1">
      <alignment horizontal="distributed"/>
    </xf>
    <xf numFmtId="49" fontId="7" fillId="0" borderId="19" xfId="0" applyNumberFormat="1" applyFont="1" applyBorder="1" applyAlignment="1">
      <alignment horizontal="center"/>
    </xf>
    <xf numFmtId="49" fontId="1" fillId="11" borderId="7" xfId="1" applyNumberFormat="1" applyFont="1" applyFill="1" applyBorder="1" applyAlignment="1">
      <alignment horizontal="right" shrinkToFit="1"/>
    </xf>
    <xf numFmtId="49" fontId="16" fillId="0" borderId="7" xfId="1" applyNumberFormat="1" applyFont="1" applyBorder="1" applyAlignment="1">
      <alignment horizontal="center" shrinkToFit="1"/>
    </xf>
    <xf numFmtId="176" fontId="1" fillId="7" borderId="0" xfId="1" applyNumberFormat="1" applyFont="1" applyFill="1"/>
    <xf numFmtId="49" fontId="7" fillId="12" borderId="19" xfId="0" applyNumberFormat="1" applyFont="1" applyFill="1" applyBorder="1" applyAlignment="1">
      <alignment horizontal="center"/>
    </xf>
    <xf numFmtId="49" fontId="18" fillId="0" borderId="14" xfId="1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6" fillId="0" borderId="17" xfId="0" applyFont="1" applyBorder="1" applyAlignment="1">
      <alignment horizontal="center"/>
    </xf>
    <xf numFmtId="0" fontId="0" fillId="0" borderId="15" xfId="0" applyBorder="1" applyAlignment="1">
      <alignment horizontal="center" shrinkToFit="1"/>
    </xf>
    <xf numFmtId="0" fontId="8" fillId="0" borderId="0" xfId="0" applyFont="1"/>
    <xf numFmtId="0" fontId="7" fillId="0" borderId="0" xfId="0" applyFont="1" applyAlignment="1">
      <alignment horizontal="left" vertical="center"/>
    </xf>
    <xf numFmtId="49" fontId="0" fillId="0" borderId="13" xfId="0" applyNumberFormat="1" applyBorder="1" applyAlignment="1">
      <alignment horizontal="center" shrinkToFit="1"/>
    </xf>
    <xf numFmtId="0" fontId="0" fillId="0" borderId="7" xfId="0" applyBorder="1" applyAlignment="1">
      <alignment horizontal="left" shrinkToFit="1"/>
    </xf>
    <xf numFmtId="0" fontId="0" fillId="0" borderId="19" xfId="0" applyBorder="1" applyAlignment="1">
      <alignment horizontal="right" shrinkToFit="1"/>
    </xf>
    <xf numFmtId="0" fontId="16" fillId="0" borderId="7" xfId="0" applyFont="1" applyBorder="1" applyAlignment="1">
      <alignment shrinkToFit="1"/>
    </xf>
    <xf numFmtId="0" fontId="12" fillId="0" borderId="7" xfId="0" applyFont="1" applyBorder="1" applyAlignment="1">
      <alignment shrinkToFit="1"/>
    </xf>
    <xf numFmtId="0" fontId="0" fillId="0" borderId="7" xfId="0" applyBorder="1" applyAlignment="1">
      <alignment shrinkToFit="1"/>
    </xf>
    <xf numFmtId="0" fontId="16" fillId="0" borderId="19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6" fillId="0" borderId="0" xfId="0" applyFont="1" applyAlignment="1">
      <alignment horizontal="right" vertical="center"/>
    </xf>
    <xf numFmtId="176" fontId="16" fillId="0" borderId="7" xfId="1" applyNumberFormat="1" applyFont="1" applyBorder="1"/>
    <xf numFmtId="176" fontId="16" fillId="0" borderId="11" xfId="1" applyNumberFormat="1" applyFont="1" applyBorder="1"/>
    <xf numFmtId="176" fontId="1" fillId="0" borderId="7" xfId="1" applyNumberFormat="1" applyFont="1" applyBorder="1" applyAlignment="1">
      <alignment shrinkToFit="1"/>
    </xf>
    <xf numFmtId="176" fontId="1" fillId="0" borderId="11" xfId="1" applyNumberFormat="1" applyFont="1" applyBorder="1" applyAlignment="1">
      <alignment shrinkToFit="1"/>
    </xf>
    <xf numFmtId="176" fontId="1" fillId="0" borderId="7" xfId="1" applyNumberFormat="1" applyFont="1" applyBorder="1"/>
    <xf numFmtId="176" fontId="1" fillId="0" borderId="11" xfId="1" applyNumberFormat="1" applyFont="1" applyBorder="1"/>
    <xf numFmtId="176" fontId="0" fillId="0" borderId="7" xfId="1" applyNumberFormat="1" applyFont="1" applyFill="1" applyBorder="1" applyAlignment="1">
      <alignment shrinkToFit="1"/>
    </xf>
    <xf numFmtId="176" fontId="16" fillId="0" borderId="7" xfId="1" applyNumberFormat="1" applyFont="1" applyFill="1" applyBorder="1" applyAlignment="1">
      <alignment shrinkToFit="1"/>
    </xf>
    <xf numFmtId="0" fontId="18" fillId="0" borderId="13" xfId="0" applyFont="1" applyBorder="1" applyAlignment="1">
      <alignment horizontal="center" vertical="center" wrapText="1" shrinkToFit="1"/>
    </xf>
    <xf numFmtId="0" fontId="7" fillId="10" borderId="0" xfId="0" applyFont="1" applyFill="1" applyAlignment="1">
      <alignment horizontal="left" vertical="center" wrapText="1"/>
    </xf>
    <xf numFmtId="0" fontId="13" fillId="0" borderId="0" xfId="0" applyFont="1" applyAlignment="1">
      <alignment shrinkToFit="1"/>
    </xf>
    <xf numFmtId="0" fontId="13" fillId="13" borderId="15" xfId="0" applyFont="1" applyFill="1" applyBorder="1" applyAlignment="1">
      <alignment horizontal="left"/>
    </xf>
    <xf numFmtId="0" fontId="13" fillId="13" borderId="10" xfId="0" applyFont="1" applyFill="1" applyBorder="1" applyAlignment="1">
      <alignment horizontal="left"/>
    </xf>
    <xf numFmtId="0" fontId="6" fillId="13" borderId="10" xfId="0" applyFont="1" applyFill="1" applyBorder="1" applyAlignment="1">
      <alignment horizontal="left"/>
    </xf>
    <xf numFmtId="0" fontId="6" fillId="13" borderId="2" xfId="0" applyFont="1" applyFill="1" applyBorder="1" applyAlignment="1">
      <alignment horizontal="left"/>
    </xf>
    <xf numFmtId="0" fontId="13" fillId="3" borderId="15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7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3" fillId="10" borderId="7" xfId="0" applyFont="1" applyFill="1" applyBorder="1" applyAlignment="1">
      <alignment horizontal="left" vertical="center" wrapText="1" shrinkToFit="1"/>
    </xf>
    <xf numFmtId="0" fontId="6" fillId="10" borderId="7" xfId="0" applyFont="1" applyFill="1" applyBorder="1" applyAlignment="1">
      <alignment horizontal="left" vertical="center" shrinkToFit="1"/>
    </xf>
    <xf numFmtId="38" fontId="12" fillId="0" borderId="15" xfId="1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38" fontId="12" fillId="0" borderId="15" xfId="1" applyFont="1" applyFill="1" applyBorder="1" applyAlignment="1">
      <alignment horizontal="right"/>
    </xf>
    <xf numFmtId="38" fontId="12" fillId="0" borderId="10" xfId="1" applyFont="1" applyBorder="1" applyAlignment="1">
      <alignment horizontal="right"/>
    </xf>
    <xf numFmtId="38" fontId="12" fillId="0" borderId="22" xfId="1" applyFont="1" applyBorder="1" applyAlignment="1">
      <alignment horizontal="right"/>
    </xf>
    <xf numFmtId="38" fontId="3" fillId="0" borderId="21" xfId="1" applyFont="1" applyFill="1" applyBorder="1" applyAlignment="1">
      <alignment horizontal="center"/>
    </xf>
    <xf numFmtId="0" fontId="0" fillId="0" borderId="10" xfId="0" applyBorder="1"/>
    <xf numFmtId="0" fontId="3" fillId="9" borderId="8" xfId="0" applyFont="1" applyFill="1" applyBorder="1" applyAlignment="1">
      <alignment horizontal="left" vertical="center" shrinkToFit="1"/>
    </xf>
    <xf numFmtId="0" fontId="12" fillId="9" borderId="8" xfId="0" applyFont="1" applyFill="1" applyBorder="1" applyAlignment="1">
      <alignment horizontal="left" vertical="center" shrinkToFit="1"/>
    </xf>
    <xf numFmtId="0" fontId="8" fillId="9" borderId="0" xfId="0" applyFont="1" applyFill="1" applyAlignment="1">
      <alignment horizontal="left" vertical="center" shrinkToFit="1"/>
    </xf>
    <xf numFmtId="0" fontId="8" fillId="9" borderId="0" xfId="0" applyFont="1" applyFill="1" applyAlignment="1">
      <alignment horizontal="left" shrinkToFit="1"/>
    </xf>
    <xf numFmtId="0" fontId="6" fillId="0" borderId="1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0" fontId="13" fillId="9" borderId="8" xfId="0" applyFont="1" applyFill="1" applyBorder="1" applyAlignment="1">
      <alignment horizontal="left" vertical="center" shrinkToFit="1"/>
    </xf>
    <xf numFmtId="0" fontId="0" fillId="9" borderId="8" xfId="0" applyFill="1" applyBorder="1" applyAlignment="1">
      <alignment horizontal="left" vertical="center" shrinkToFit="1"/>
    </xf>
    <xf numFmtId="0" fontId="0" fillId="9" borderId="0" xfId="0" applyFill="1" applyAlignment="1">
      <alignment horizontal="left"/>
    </xf>
    <xf numFmtId="0" fontId="6" fillId="9" borderId="10" xfId="0" applyFont="1" applyFill="1" applyBorder="1" applyAlignment="1">
      <alignment horizontal="left" vertical="center"/>
    </xf>
    <xf numFmtId="0" fontId="0" fillId="9" borderId="10" xfId="0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 shrinkToFit="1"/>
    </xf>
    <xf numFmtId="0" fontId="6" fillId="9" borderId="0" xfId="0" applyFont="1" applyFill="1" applyAlignment="1">
      <alignment horizontal="left" shrinkToFit="1"/>
    </xf>
    <xf numFmtId="0" fontId="12" fillId="0" borderId="18" xfId="0" applyFont="1" applyBorder="1"/>
    <xf numFmtId="0" fontId="6" fillId="0" borderId="18" xfId="0" applyFont="1" applyBorder="1" applyAlignment="1">
      <alignment horizontal="left" vertical="center"/>
    </xf>
    <xf numFmtId="0" fontId="0" fillId="0" borderId="18" xfId="0" applyBorder="1"/>
    <xf numFmtId="0" fontId="0" fillId="9" borderId="18" xfId="0" applyFill="1" applyBorder="1" applyAlignment="1">
      <alignment horizontal="left"/>
    </xf>
    <xf numFmtId="0" fontId="0" fillId="0" borderId="0" xfId="0" applyAlignment="1">
      <alignment horizontal="left"/>
    </xf>
    <xf numFmtId="5" fontId="25" fillId="0" borderId="18" xfId="0" applyNumberFormat="1" applyFont="1" applyBorder="1" applyAlignment="1">
      <alignment horizontal="left" shrinkToFit="1"/>
    </xf>
    <xf numFmtId="5" fontId="26" fillId="0" borderId="18" xfId="0" applyNumberFormat="1" applyFont="1" applyBorder="1" applyAlignment="1">
      <alignment horizontal="left" shrinkToFit="1"/>
    </xf>
    <xf numFmtId="38" fontId="12" fillId="0" borderId="44" xfId="1" applyFont="1" applyFill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5" xfId="0" applyFont="1" applyBorder="1"/>
    <xf numFmtId="0" fontId="12" fillId="0" borderId="46" xfId="0" applyFont="1" applyBorder="1"/>
    <xf numFmtId="38" fontId="12" fillId="0" borderId="15" xfId="1" applyFont="1" applyBorder="1" applyAlignment="1">
      <alignment horizontal="right" shrinkToFit="1"/>
    </xf>
    <xf numFmtId="0" fontId="0" fillId="0" borderId="10" xfId="0" applyBorder="1" applyAlignment="1">
      <alignment horizontal="right" shrinkToFit="1"/>
    </xf>
    <xf numFmtId="0" fontId="0" fillId="0" borderId="22" xfId="0" applyBorder="1" applyAlignment="1">
      <alignment horizontal="right" shrinkToFit="1"/>
    </xf>
    <xf numFmtId="38" fontId="12" fillId="0" borderId="16" xfId="1" applyFont="1" applyBorder="1" applyAlignment="1">
      <alignment horizontal="right" shrinkToFit="1"/>
    </xf>
    <xf numFmtId="38" fontId="12" fillId="0" borderId="24" xfId="1" applyFont="1" applyBorder="1" applyAlignment="1">
      <alignment horizontal="right" shrinkToFit="1"/>
    </xf>
    <xf numFmtId="0" fontId="12" fillId="0" borderId="24" xfId="0" applyFont="1" applyBorder="1" applyAlignment="1">
      <alignment horizontal="right" shrinkToFit="1"/>
    </xf>
    <xf numFmtId="0" fontId="12" fillId="0" borderId="26" xfId="0" applyFont="1" applyBorder="1" applyAlignment="1">
      <alignment horizontal="right" shrinkToFit="1"/>
    </xf>
    <xf numFmtId="38" fontId="3" fillId="0" borderId="32" xfId="1" applyFont="1" applyFill="1" applyBorder="1" applyAlignment="1">
      <alignment horizontal="center"/>
    </xf>
    <xf numFmtId="0" fontId="0" fillId="0" borderId="29" xfId="0" applyBorder="1"/>
    <xf numFmtId="38" fontId="12" fillId="0" borderId="28" xfId="1" applyFont="1" applyBorder="1" applyAlignment="1">
      <alignment horizontal="right"/>
    </xf>
    <xf numFmtId="0" fontId="12" fillId="0" borderId="29" xfId="0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38" fontId="7" fillId="0" borderId="43" xfId="1" applyFont="1" applyFill="1" applyBorder="1" applyAlignment="1">
      <alignment horizontal="center"/>
    </xf>
    <xf numFmtId="0" fontId="16" fillId="0" borderId="8" xfId="0" applyFont="1" applyBorder="1"/>
    <xf numFmtId="38" fontId="7" fillId="0" borderId="21" xfId="1" applyFont="1" applyFill="1" applyBorder="1" applyAlignment="1">
      <alignment horizontal="center"/>
    </xf>
    <xf numFmtId="0" fontId="16" fillId="0" borderId="10" xfId="0" applyFont="1" applyBorder="1"/>
    <xf numFmtId="38" fontId="12" fillId="0" borderId="32" xfId="1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9" xfId="0" applyFont="1" applyBorder="1"/>
    <xf numFmtId="0" fontId="12" fillId="0" borderId="30" xfId="0" applyFont="1" applyBorder="1"/>
    <xf numFmtId="38" fontId="12" fillId="0" borderId="28" xfId="1" applyFont="1" applyBorder="1" applyAlignment="1">
      <alignment horizontal="right" shrinkToFit="1"/>
    </xf>
    <xf numFmtId="38" fontId="12" fillId="0" borderId="29" xfId="1" applyFont="1" applyBorder="1" applyAlignment="1">
      <alignment horizontal="right" shrinkToFit="1"/>
    </xf>
    <xf numFmtId="0" fontId="12" fillId="0" borderId="29" xfId="0" applyFont="1" applyBorder="1" applyAlignment="1">
      <alignment horizontal="right" shrinkToFit="1"/>
    </xf>
    <xf numFmtId="0" fontId="12" fillId="0" borderId="33" xfId="0" applyFont="1" applyBorder="1" applyAlignment="1">
      <alignment horizontal="right" shrinkToFit="1"/>
    </xf>
    <xf numFmtId="38" fontId="12" fillId="0" borderId="35" xfId="1" applyFont="1" applyBorder="1" applyAlignment="1">
      <alignment horizontal="right" shrinkToFit="1"/>
    </xf>
    <xf numFmtId="0" fontId="0" fillId="0" borderId="8" xfId="0" applyBorder="1" applyAlignment="1">
      <alignment horizontal="right" shrinkToFit="1"/>
    </xf>
    <xf numFmtId="0" fontId="0" fillId="0" borderId="31" xfId="0" applyBorder="1" applyAlignment="1">
      <alignment horizontal="right" shrinkToFit="1"/>
    </xf>
    <xf numFmtId="49" fontId="7" fillId="0" borderId="18" xfId="0" applyNumberFormat="1" applyFont="1" applyBorder="1" applyAlignment="1">
      <alignment horizontal="center" shrinkToFit="1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 vertical="center" shrinkToFit="1"/>
    </xf>
    <xf numFmtId="0" fontId="0" fillId="0" borderId="6" xfId="0" applyBorder="1" applyAlignment="1">
      <alignment horizontal="center" shrinkToFit="1"/>
    </xf>
    <xf numFmtId="0" fontId="0" fillId="0" borderId="20" xfId="0" applyBorder="1" applyAlignment="1">
      <alignment shrinkToFit="1"/>
    </xf>
    <xf numFmtId="49" fontId="6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7" fillId="0" borderId="28" xfId="1" applyNumberFormat="1" applyFont="1" applyBorder="1" applyAlignment="1"/>
    <xf numFmtId="176" fontId="7" fillId="0" borderId="29" xfId="0" applyNumberFormat="1" applyFont="1" applyBorder="1"/>
    <xf numFmtId="176" fontId="7" fillId="0" borderId="33" xfId="0" applyNumberFormat="1" applyFont="1" applyBorder="1"/>
    <xf numFmtId="49" fontId="7" fillId="0" borderId="32" xfId="0" applyNumberFormat="1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76" fontId="7" fillId="0" borderId="47" xfId="1" applyNumberFormat="1" applyFont="1" applyBorder="1" applyAlignment="1"/>
    <xf numFmtId="176" fontId="7" fillId="0" borderId="36" xfId="0" applyNumberFormat="1" applyFont="1" applyBorder="1"/>
    <xf numFmtId="176" fontId="7" fillId="0" borderId="48" xfId="0" applyNumberFormat="1" applyFont="1" applyBorder="1"/>
    <xf numFmtId="49" fontId="7" fillId="0" borderId="40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0" fillId="0" borderId="15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49" fontId="7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1" fillId="0" borderId="8" xfId="0" applyFont="1" applyBorder="1" applyAlignment="1">
      <alignment horizontal="left" shrinkToFit="1"/>
    </xf>
    <xf numFmtId="0" fontId="0" fillId="0" borderId="8" xfId="0" applyBorder="1" applyAlignment="1">
      <alignment horizontal="left" shrinkToFit="1"/>
    </xf>
    <xf numFmtId="0" fontId="6" fillId="0" borderId="17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49" fontId="3" fillId="0" borderId="0" xfId="0" applyNumberFormat="1" applyFont="1" applyAlignment="1">
      <alignment horizontal="center"/>
    </xf>
    <xf numFmtId="176" fontId="7" fillId="0" borderId="8" xfId="1" applyNumberFormat="1" applyFont="1" applyBorder="1" applyAlignment="1"/>
    <xf numFmtId="176" fontId="0" fillId="0" borderId="8" xfId="0" applyNumberFormat="1" applyBorder="1"/>
    <xf numFmtId="176" fontId="0" fillId="0" borderId="31" xfId="0" applyNumberFormat="1" applyBorder="1"/>
    <xf numFmtId="49" fontId="13" fillId="0" borderId="23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176" fontId="7" fillId="0" borderId="16" xfId="1" applyNumberFormat="1" applyFont="1" applyBorder="1" applyAlignment="1"/>
    <xf numFmtId="176" fontId="0" fillId="0" borderId="24" xfId="0" applyNumberFormat="1" applyBorder="1"/>
    <xf numFmtId="176" fontId="0" fillId="0" borderId="26" xfId="0" applyNumberFormat="1" applyBorder="1"/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49" fontId="10" fillId="0" borderId="43" xfId="0" applyNumberFormat="1" applyFont="1" applyBorder="1" applyAlignment="1">
      <alignment horizontal="center"/>
    </xf>
    <xf numFmtId="0" fontId="0" fillId="0" borderId="8" xfId="0" applyBorder="1"/>
    <xf numFmtId="0" fontId="0" fillId="0" borderId="19" xfId="0" applyBorder="1"/>
    <xf numFmtId="0" fontId="0" fillId="0" borderId="8" xfId="0" applyBorder="1" applyAlignment="1">
      <alignment horizontal="center"/>
    </xf>
    <xf numFmtId="49" fontId="6" fillId="0" borderId="8" xfId="0" applyNumberFormat="1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1" fillId="0" borderId="10" xfId="0" applyFont="1" applyBorder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0" fillId="0" borderId="15" xfId="0" applyBorder="1" applyAlignment="1">
      <alignment shrinkToFit="1"/>
    </xf>
    <xf numFmtId="0" fontId="0" fillId="0" borderId="2" xfId="0" applyBorder="1" applyAlignment="1">
      <alignment shrinkToFit="1"/>
    </xf>
    <xf numFmtId="49" fontId="9" fillId="0" borderId="34" xfId="0" applyNumberFormat="1" applyFont="1" applyBorder="1" applyAlignment="1">
      <alignment horizontal="left"/>
    </xf>
    <xf numFmtId="0" fontId="9" fillId="0" borderId="34" xfId="0" applyFont="1" applyBorder="1"/>
    <xf numFmtId="0" fontId="0" fillId="0" borderId="34" xfId="0" applyBorder="1"/>
    <xf numFmtId="0" fontId="16" fillId="5" borderId="8" xfId="0" applyFont="1" applyFill="1" applyBorder="1" applyAlignment="1">
      <alignment horizontal="left"/>
    </xf>
    <xf numFmtId="0" fontId="3" fillId="5" borderId="0" xfId="0" applyFont="1" applyFill="1" applyAlignment="1">
      <alignment horizontal="center" shrinkToFit="1"/>
    </xf>
    <xf numFmtId="0" fontId="16" fillId="5" borderId="8" xfId="0" applyFont="1" applyFill="1" applyBorder="1"/>
    <xf numFmtId="176" fontId="7" fillId="0" borderId="16" xfId="1" applyNumberFormat="1" applyFont="1" applyFill="1" applyBorder="1" applyAlignment="1"/>
    <xf numFmtId="49" fontId="7" fillId="0" borderId="43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76" fontId="7" fillId="0" borderId="35" xfId="1" applyNumberFormat="1" applyFont="1" applyBorder="1" applyAlignment="1"/>
    <xf numFmtId="176" fontId="7" fillId="0" borderId="8" xfId="0" applyNumberFormat="1" applyFont="1" applyBorder="1"/>
    <xf numFmtId="176" fontId="7" fillId="0" borderId="31" xfId="0" applyNumberFormat="1" applyFont="1" applyBorder="1"/>
    <xf numFmtId="38" fontId="7" fillId="0" borderId="28" xfId="1" applyFont="1" applyBorder="1" applyAlignment="1"/>
    <xf numFmtId="0" fontId="7" fillId="0" borderId="29" xfId="0" applyFont="1" applyBorder="1"/>
    <xf numFmtId="0" fontId="7" fillId="0" borderId="33" xfId="0" applyFont="1" applyBorder="1"/>
    <xf numFmtId="38" fontId="7" fillId="0" borderId="47" xfId="1" applyFont="1" applyBorder="1" applyAlignment="1"/>
    <xf numFmtId="0" fontId="7" fillId="0" borderId="36" xfId="0" applyFont="1" applyBorder="1"/>
    <xf numFmtId="0" fontId="7" fillId="0" borderId="48" xfId="0" applyFont="1" applyBorder="1"/>
    <xf numFmtId="0" fontId="16" fillId="0" borderId="15" xfId="0" applyFont="1" applyBorder="1" applyAlignment="1">
      <alignment shrinkToFit="1"/>
    </xf>
    <xf numFmtId="0" fontId="16" fillId="0" borderId="2" xfId="0" applyFont="1" applyBorder="1" applyAlignment="1">
      <alignment shrinkToFit="1"/>
    </xf>
    <xf numFmtId="38" fontId="7" fillId="0" borderId="8" xfId="1" applyFont="1" applyBorder="1" applyAlignment="1"/>
    <xf numFmtId="0" fontId="0" fillId="0" borderId="31" xfId="0" applyBorder="1"/>
    <xf numFmtId="38" fontId="7" fillId="0" borderId="16" xfId="1" applyFont="1" applyBorder="1" applyAlignment="1"/>
    <xf numFmtId="0" fontId="0" fillId="0" borderId="24" xfId="0" applyBorder="1"/>
    <xf numFmtId="0" fontId="0" fillId="0" borderId="26" xfId="0" applyBorder="1"/>
    <xf numFmtId="38" fontId="7" fillId="0" borderId="35" xfId="1" applyFont="1" applyBorder="1" applyAlignment="1"/>
    <xf numFmtId="0" fontId="7" fillId="0" borderId="8" xfId="0" applyFont="1" applyBorder="1"/>
    <xf numFmtId="0" fontId="7" fillId="0" borderId="31" xfId="0" applyFont="1" applyBorder="1"/>
    <xf numFmtId="0" fontId="0" fillId="5" borderId="8" xfId="0" applyFill="1" applyBorder="1"/>
    <xf numFmtId="0" fontId="1" fillId="5" borderId="8" xfId="0" applyFont="1" applyFill="1" applyBorder="1"/>
    <xf numFmtId="0" fontId="0" fillId="5" borderId="8" xfId="0" applyFill="1" applyBorder="1" applyAlignment="1">
      <alignment horizontal="left"/>
    </xf>
    <xf numFmtId="0" fontId="1" fillId="5" borderId="8" xfId="0" applyFont="1" applyFill="1" applyBorder="1" applyAlignment="1">
      <alignment horizontal="left"/>
    </xf>
  </cellXfs>
  <cellStyles count="3">
    <cellStyle name="桁区切り" xfId="1" builtinId="6"/>
    <cellStyle name="標準" xfId="0" builtinId="0"/>
    <cellStyle name="良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4</xdr:row>
      <xdr:rowOff>27214</xdr:rowOff>
    </xdr:from>
    <xdr:to>
      <xdr:col>18</xdr:col>
      <xdr:colOff>503464</xdr:colOff>
      <xdr:row>14</xdr:row>
      <xdr:rowOff>27214</xdr:rowOff>
    </xdr:to>
    <xdr:sp macro="" textlink="">
      <xdr:nvSpPr>
        <xdr:cNvPr id="2" name="Rectangle 62">
          <a:extLst>
            <a:ext uri="{FF2B5EF4-FFF2-40B4-BE49-F238E27FC236}">
              <a16:creationId xmlns:a16="http://schemas.microsoft.com/office/drawing/2014/main" xmlns="" id="{F531AFC6-17D5-4B22-BB8A-DE6BDEE68F3C}"/>
            </a:ext>
          </a:extLst>
        </xdr:cNvPr>
        <xdr:cNvSpPr>
          <a:spLocks noChangeArrowheads="1"/>
        </xdr:cNvSpPr>
      </xdr:nvSpPr>
      <xdr:spPr bwMode="auto">
        <a:xfrm>
          <a:off x="7130142" y="1088571"/>
          <a:ext cx="5075465" cy="193221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ctr" upright="1"/>
        <a:lstStyle/>
        <a:p>
          <a:pPr marL="108000" algn="l" rtl="0">
            <a:lnSpc>
              <a:spcPts val="17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請求社名には「</a:t>
          </a: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社名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」と「</a:t>
          </a: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角印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」を忘れずに！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108000" algn="l" rtl="0">
            <a:lnSpc>
              <a:spcPts val="15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適格事業者番号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」の記入を忘れずに！</a:t>
          </a:r>
        </a:p>
      </xdr:txBody>
    </xdr:sp>
    <xdr:clientData/>
  </xdr:twoCellAnchor>
  <xdr:twoCellAnchor>
    <xdr:from>
      <xdr:col>11</xdr:col>
      <xdr:colOff>176893</xdr:colOff>
      <xdr:row>15</xdr:row>
      <xdr:rowOff>204108</xdr:rowOff>
    </xdr:from>
    <xdr:to>
      <xdr:col>20</xdr:col>
      <xdr:colOff>449036</xdr:colOff>
      <xdr:row>21</xdr:row>
      <xdr:rowOff>81643</xdr:rowOff>
    </xdr:to>
    <xdr:sp macro="" textlink="">
      <xdr:nvSpPr>
        <xdr:cNvPr id="4" name="Rectangle 62">
          <a:extLst>
            <a:ext uri="{FF2B5EF4-FFF2-40B4-BE49-F238E27FC236}">
              <a16:creationId xmlns:a16="http://schemas.microsoft.com/office/drawing/2014/main" xmlns="" id="{CE6762C4-5485-4AB7-8677-602B66E4D9BC}"/>
            </a:ext>
          </a:extLst>
        </xdr:cNvPr>
        <xdr:cNvSpPr>
          <a:spLocks noChangeArrowheads="1"/>
        </xdr:cNvSpPr>
      </xdr:nvSpPr>
      <xdr:spPr bwMode="auto">
        <a:xfrm>
          <a:off x="7116536" y="3442608"/>
          <a:ext cx="6395357" cy="167367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ctr" upright="1"/>
        <a:lstStyle/>
        <a:p>
          <a:pPr marL="108000" algn="l" rtl="0">
            <a:lnSpc>
              <a:spcPts val="17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「税率」「税込金額」は、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現場別明細書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からリンク（自動入力）します。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そのまま対象税率ごとに計算され、合計します。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190501</xdr:colOff>
      <xdr:row>6</xdr:row>
      <xdr:rowOff>15877</xdr:rowOff>
    </xdr:from>
    <xdr:to>
      <xdr:col>13</xdr:col>
      <xdr:colOff>87312</xdr:colOff>
      <xdr:row>8</xdr:row>
      <xdr:rowOff>341312</xdr:rowOff>
    </xdr:to>
    <xdr:sp macro="" textlink="">
      <xdr:nvSpPr>
        <xdr:cNvPr id="2" name="Rectangle 62">
          <a:extLst>
            <a:ext uri="{FF2B5EF4-FFF2-40B4-BE49-F238E27FC236}">
              <a16:creationId xmlns:a16="http://schemas.microsoft.com/office/drawing/2014/main" xmlns="" id="{827B5669-7E74-4D2A-8597-9EA867D89A48}"/>
            </a:ext>
          </a:extLst>
        </xdr:cNvPr>
        <xdr:cNvSpPr>
          <a:spLocks noChangeArrowheads="1"/>
        </xdr:cNvSpPr>
      </xdr:nvSpPr>
      <xdr:spPr bwMode="auto">
        <a:xfrm>
          <a:off x="7127876" y="1754190"/>
          <a:ext cx="3587749" cy="108743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18288" rIns="0" bIns="0" anchor="ctr" upright="1"/>
        <a:lstStyle/>
        <a:p>
          <a:pPr marL="108000" algn="l" rtl="0">
            <a:lnSpc>
              <a:spcPts val="18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「工事№」「現場名」「税抜金額」「税率」は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現場別明細書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からリンク（自動入力）します。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（消費税・税込金額は自動計算されます）</a:t>
          </a:r>
          <a:endParaRPr lang="ja-JP" altLang="en-US" sz="13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182561</xdr:colOff>
      <xdr:row>2</xdr:row>
      <xdr:rowOff>111125</xdr:rowOff>
    </xdr:from>
    <xdr:to>
      <xdr:col>11</xdr:col>
      <xdr:colOff>357186</xdr:colOff>
      <xdr:row>3</xdr:row>
      <xdr:rowOff>341313</xdr:rowOff>
    </xdr:to>
    <xdr:sp macro="" textlink="">
      <xdr:nvSpPr>
        <xdr:cNvPr id="3" name="Rectangle 41">
          <a:extLst>
            <a:ext uri="{FF2B5EF4-FFF2-40B4-BE49-F238E27FC236}">
              <a16:creationId xmlns:a16="http://schemas.microsoft.com/office/drawing/2014/main" xmlns="" id="{0B1B1A7B-4EAA-49A1-8496-F7011A77E5E9}"/>
            </a:ext>
          </a:extLst>
        </xdr:cNvPr>
        <xdr:cNvSpPr>
          <a:spLocks noChangeArrowheads="1"/>
        </xdr:cNvSpPr>
      </xdr:nvSpPr>
      <xdr:spPr bwMode="auto">
        <a:xfrm>
          <a:off x="7119936" y="722313"/>
          <a:ext cx="2500313" cy="571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18288" tIns="18288" rIns="0" bIns="0" anchor="ctr" upright="1"/>
        <a:lstStyle/>
        <a:p>
          <a:pPr marL="108000" marR="0" lvl="0" indent="0" algn="l" defTabSz="914400" rtl="0" eaLnBrk="1" fontAlgn="auto" latinLnBrk="0" hangingPunct="1">
            <a:lnSpc>
              <a:spcPts val="1400"/>
            </a:lnSpc>
            <a:spcBef>
              <a:spcPts val="100"/>
            </a:spcBef>
            <a:spcAft>
              <a:spcPts val="10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請求社名の記入を忘れずに！角印は不要です。</a:t>
          </a:r>
        </a:p>
      </xdr:txBody>
    </xdr:sp>
    <xdr:clientData/>
  </xdr:twoCellAnchor>
  <xdr:twoCellAnchor>
    <xdr:from>
      <xdr:col>1</xdr:col>
      <xdr:colOff>166688</xdr:colOff>
      <xdr:row>9</xdr:row>
      <xdr:rowOff>111125</xdr:rowOff>
    </xdr:from>
    <xdr:to>
      <xdr:col>3</xdr:col>
      <xdr:colOff>1087438</xdr:colOff>
      <xdr:row>10</xdr:row>
      <xdr:rowOff>277812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E5295C64-4A73-446E-9B58-83DC30232304}"/>
            </a:ext>
          </a:extLst>
        </xdr:cNvPr>
        <xdr:cNvSpPr/>
      </xdr:nvSpPr>
      <xdr:spPr>
        <a:xfrm>
          <a:off x="555626" y="2992438"/>
          <a:ext cx="2278062" cy="54768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" algn="l">
            <a:lnSpc>
              <a:spcPts val="2200"/>
            </a:lnSpc>
            <a:spcBef>
              <a:spcPts val="0"/>
            </a:spcBef>
          </a:pP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勘定コードの入力は、不要です。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112060</xdr:colOff>
      <xdr:row>12</xdr:row>
      <xdr:rowOff>252133</xdr:rowOff>
    </xdr:from>
    <xdr:to>
      <xdr:col>7</xdr:col>
      <xdr:colOff>224118</xdr:colOff>
      <xdr:row>15</xdr:row>
      <xdr:rowOff>182096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6EE6D9E9-F407-44AB-B216-A289B8CDBCE5}"/>
            </a:ext>
          </a:extLst>
        </xdr:cNvPr>
        <xdr:cNvSpPr/>
      </xdr:nvSpPr>
      <xdr:spPr>
        <a:xfrm>
          <a:off x="546288" y="3417795"/>
          <a:ext cx="5518896" cy="85444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defTabSz="914400" rtl="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800" b="1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値引金額が発生の場合、この用紙へ入力願います。</a:t>
          </a:r>
          <a:endParaRPr lang="en-US" altLang="ja-JP" sz="1800" b="1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240355</xdr:colOff>
      <xdr:row>10</xdr:row>
      <xdr:rowOff>237361</xdr:rowOff>
    </xdr:from>
    <xdr:to>
      <xdr:col>30</xdr:col>
      <xdr:colOff>140073</xdr:colOff>
      <xdr:row>32</xdr:row>
      <xdr:rowOff>112059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7101AF30-F051-4F4A-9CE9-705ECC8DF66C}"/>
            </a:ext>
          </a:extLst>
        </xdr:cNvPr>
        <xdr:cNvSpPr/>
      </xdr:nvSpPr>
      <xdr:spPr>
        <a:xfrm>
          <a:off x="7328076" y="2786699"/>
          <a:ext cx="14313284" cy="665425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r>
            <a:rPr kumimoji="1" lang="en-US" altLang="ja-JP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現場別明細書</a:t>
          </a:r>
          <a:r>
            <a:rPr kumimoji="1" lang="en-US" altLang="ja-JP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は、</a:t>
          </a:r>
          <a:r>
            <a:rPr kumimoji="1" lang="en-US" altLang="ja-JP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各現場ごとに入力願います。（一部指示のあったものは、分けて作成願います。）</a:t>
          </a:r>
          <a:r>
            <a:rPr kumimoji="1" lang="en-US" altLang="ja-JP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2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ja-JP" altLang="ja-JP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工事№が不明の場合は、未記入でご提出下さい</a:t>
          </a:r>
          <a:r>
            <a:rPr kumimoji="1" lang="ja-JP" altLang="en-US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　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用紙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枚目の「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工事№」･「工事名」･「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芝工業担当者名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請求明細書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現場別明細書（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枚目以降）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へリンク（自動入力）します。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金額の入力方法は、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「個数」・「単価」を入力。もしくは、「金額」へ直接入力して頂ければ、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2000"/>
            <a:t> 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「上記小計」 → 「現場別合計金額（税抜）」 → 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「消費税計算」 → 「現場合計金額（税込）」 まで自動計算されます。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  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消費税率が変わる場合、別シートへ手入力で変更してください（現場別明細書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（サンプル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・税率変更方法）を参照）。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</a:t>
          </a:r>
          <a:b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現場別明細書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の各シートは、</a:t>
          </a:r>
          <a:endParaRPr lang="ja-JP" altLang="ja-JP" sz="20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</a:pP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「現場別明細書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シート　→　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請求明細書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】【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請求書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en-US" altLang="ja-JP" sz="2000" b="1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ja-JP" sz="2000" b="1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行目</a:t>
          </a:r>
          <a:r>
            <a:rPr lang="en-US" altLang="ja-JP" sz="2000" b="1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とリンク。</a:t>
          </a:r>
          <a:endParaRPr lang="ja-JP" altLang="ja-JP" sz="20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</a:pP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「現場別明細書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シート　→　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請求明細書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】【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請求書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lang="en-US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en-US" altLang="ja-JP" sz="2000" b="1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lang="ja-JP" altLang="ja-JP" sz="2000" b="1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行目</a:t>
          </a:r>
          <a:r>
            <a:rPr lang="en-US" altLang="ja-JP" sz="2000" b="1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とリンク。</a:t>
          </a:r>
          <a:r>
            <a:rPr lang="ja-JP" altLang="en-US" sz="20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という形で繋がってます。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20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</a:p>
      </xdr:txBody>
    </xdr:sp>
    <xdr:clientData/>
  </xdr:twoCellAnchor>
  <xdr:twoCellAnchor>
    <xdr:from>
      <xdr:col>9</xdr:col>
      <xdr:colOff>225627</xdr:colOff>
      <xdr:row>3</xdr:row>
      <xdr:rowOff>14008</xdr:rowOff>
    </xdr:from>
    <xdr:to>
      <xdr:col>21</xdr:col>
      <xdr:colOff>28014</xdr:colOff>
      <xdr:row>10</xdr:row>
      <xdr:rowOff>70037</xdr:rowOff>
    </xdr:to>
    <xdr:sp macro="" textlink="">
      <xdr:nvSpPr>
        <xdr:cNvPr id="3" name="Rectangle 41">
          <a:extLst>
            <a:ext uri="{FF2B5EF4-FFF2-40B4-BE49-F238E27FC236}">
              <a16:creationId xmlns:a16="http://schemas.microsoft.com/office/drawing/2014/main" xmlns="" id="{F0CEF08C-6513-4C4F-AFB9-3B5EFB42CCE7}"/>
            </a:ext>
          </a:extLst>
        </xdr:cNvPr>
        <xdr:cNvSpPr>
          <a:spLocks noChangeArrowheads="1"/>
        </xdr:cNvSpPr>
      </xdr:nvSpPr>
      <xdr:spPr bwMode="auto">
        <a:xfrm>
          <a:off x="7313348" y="784412"/>
          <a:ext cx="8038710" cy="18349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18288" tIns="18288" rIns="0" bIns="0" anchor="ctr" upright="1"/>
        <a:lstStyle/>
        <a:p>
          <a:pPr marL="108000" marR="0" lvl="0" indent="0" algn="l" defTabSz="914400" rtl="0" eaLnBrk="1" fontAlgn="auto" latinLnBrk="0" hangingPunct="1">
            <a:lnSpc>
              <a:spcPts val="1400"/>
            </a:lnSpc>
            <a:spcBef>
              <a:spcPts val="100"/>
            </a:spcBef>
            <a:spcAft>
              <a:spcPts val="10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ongolian Baiti" panose="03000500000000000000" pitchFamily="66" charset="0"/>
            </a:rPr>
            <a:t>請求社名の記入を忘れずに！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ongolian Baiti" panose="03000500000000000000" pitchFamily="66" charset="0"/>
            </a:rPr>
            <a:t/>
          </a:r>
          <a:br>
            <a:rPr lang="en-US" altLang="ja-JP" sz="2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ongolian Baiti" panose="03000500000000000000" pitchFamily="66" charset="0"/>
            </a:rPr>
          </a:br>
          <a:endParaRPr lang="en-US" altLang="ja-JP" sz="2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ongolian Baiti" panose="03000500000000000000" pitchFamily="66" charset="0"/>
          </a:endParaRPr>
        </a:p>
        <a:p>
          <a:pPr marL="108000" marR="0" lvl="0" indent="0" algn="l" defTabSz="914400" rtl="0" eaLnBrk="1" fontAlgn="auto" latinLnBrk="0" hangingPunct="1">
            <a:lnSpc>
              <a:spcPts val="1400"/>
            </a:lnSpc>
            <a:spcBef>
              <a:spcPts val="100"/>
            </a:spcBef>
            <a:spcAft>
              <a:spcPts val="10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ongolian Baiti" panose="03000500000000000000" pitchFamily="66" charset="0"/>
            </a:rPr>
            <a:t>角印は不要です。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ongolian Baiti" panose="03000500000000000000" pitchFamily="66" charset="0"/>
            </a:rPr>
            <a:t/>
          </a:r>
          <a:br>
            <a:rPr lang="en-US" altLang="ja-JP" sz="2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ongolian Baiti" panose="03000500000000000000" pitchFamily="66" charset="0"/>
            </a:rPr>
          </a:br>
          <a:endParaRPr lang="en-US" altLang="ja-JP" sz="20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ongolian Baiti" panose="03000500000000000000" pitchFamily="66" charset="0"/>
          </a:endParaRPr>
        </a:p>
        <a:p>
          <a:pPr marL="108000" marR="0" lvl="0" indent="0" algn="l" defTabSz="914400" rtl="0" eaLnBrk="1" fontAlgn="auto" latinLnBrk="0" hangingPunct="1">
            <a:lnSpc>
              <a:spcPts val="1400"/>
            </a:lnSpc>
            <a:spcBef>
              <a:spcPts val="100"/>
            </a:spcBef>
            <a:spcAft>
              <a:spcPts val="100"/>
            </a:spcAft>
            <a:buClrTx/>
            <a:buSzTx/>
            <a:buFontTx/>
            <a:buNone/>
            <a:tabLst/>
            <a:defRPr sz="1000"/>
          </a:pPr>
          <a:r>
            <a:rPr lang="ja-JP" altLang="ja-JP" sz="2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ongolian Baiti" panose="03000500000000000000" pitchFamily="66" charset="0"/>
            </a:rPr>
            <a:t>営業担当者名は、</a:t>
          </a:r>
          <a:r>
            <a:rPr lang="ja-JP" altLang="ja-JP" sz="20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ongolian Baiti" panose="03000500000000000000" pitchFamily="66" charset="0"/>
            </a:rPr>
            <a:t>御社のご担当者名</a:t>
          </a:r>
          <a:r>
            <a:rPr lang="ja-JP" altLang="ja-JP" sz="2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ongolian Baiti" panose="03000500000000000000" pitchFamily="66" charset="0"/>
            </a:rPr>
            <a:t>を入力して下さい</a:t>
          </a:r>
          <a:r>
            <a:rPr lang="ja-JP" altLang="en-US" sz="20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r>
            <a:rPr lang="en-US" altLang="ja-JP" sz="20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20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20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20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20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（上記の入力は、同シート内の</a:t>
          </a:r>
          <a:r>
            <a:rPr lang="en-US" altLang="ja-JP" sz="20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lang="ja-JP" altLang="en-US" sz="20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枚目以降にリンクされます）</a:t>
          </a:r>
          <a:endParaRPr lang="ja-JP" altLang="ja-JP" sz="20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Mongolian Baiti" panose="03000500000000000000" pitchFamily="66" charset="0"/>
          </a:endParaRPr>
        </a:p>
      </xdr:txBody>
    </xdr:sp>
    <xdr:clientData/>
  </xdr:twoCellAnchor>
  <xdr:twoCellAnchor>
    <xdr:from>
      <xdr:col>3</xdr:col>
      <xdr:colOff>734545</xdr:colOff>
      <xdr:row>32</xdr:row>
      <xdr:rowOff>84044</xdr:rowOff>
    </xdr:from>
    <xdr:to>
      <xdr:col>5</xdr:col>
      <xdr:colOff>173044</xdr:colOff>
      <xdr:row>34</xdr:row>
      <xdr:rowOff>186620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5C807239-D47A-43E8-8A13-6E59CA269E49}"/>
            </a:ext>
          </a:extLst>
        </xdr:cNvPr>
        <xdr:cNvSpPr/>
      </xdr:nvSpPr>
      <xdr:spPr>
        <a:xfrm>
          <a:off x="3479986" y="9412941"/>
          <a:ext cx="1287470" cy="7189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noFill/>
          </a:endParaRPr>
        </a:p>
      </xdr:txBody>
    </xdr:sp>
    <xdr:clientData/>
  </xdr:twoCellAnchor>
  <xdr:twoCellAnchor>
    <xdr:from>
      <xdr:col>4</xdr:col>
      <xdr:colOff>658346</xdr:colOff>
      <xdr:row>25</xdr:row>
      <xdr:rowOff>0</xdr:rowOff>
    </xdr:from>
    <xdr:to>
      <xdr:col>9</xdr:col>
      <xdr:colOff>238124</xdr:colOff>
      <xdr:row>32</xdr:row>
      <xdr:rowOff>56029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xmlns="" id="{3DFF8A3D-08D9-4156-9D24-E716EACB6EDA}"/>
            </a:ext>
          </a:extLst>
        </xdr:cNvPr>
        <xdr:cNvCxnSpPr/>
      </xdr:nvCxnSpPr>
      <xdr:spPr>
        <a:xfrm flipH="1">
          <a:off x="4286250" y="7171765"/>
          <a:ext cx="3039595" cy="221316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196103</xdr:colOff>
      <xdr:row>10</xdr:row>
      <xdr:rowOff>154083</xdr:rowOff>
    </xdr:from>
    <xdr:to>
      <xdr:col>2</xdr:col>
      <xdr:colOff>1484780</xdr:colOff>
      <xdr:row>11</xdr:row>
      <xdr:rowOff>266141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D9720108-0751-4CE4-BB1E-C4304BBAB426}"/>
            </a:ext>
          </a:extLst>
        </xdr:cNvPr>
        <xdr:cNvSpPr/>
      </xdr:nvSpPr>
      <xdr:spPr>
        <a:xfrm>
          <a:off x="196103" y="2703421"/>
          <a:ext cx="2227170" cy="4202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" algn="l">
            <a:lnSpc>
              <a:spcPts val="2200"/>
            </a:lnSpc>
            <a:spcBef>
              <a:spcPts val="0"/>
            </a:spcBef>
          </a:pP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コードの入力は、不要です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898468</xdr:colOff>
      <xdr:row>23</xdr:row>
      <xdr:rowOff>196103</xdr:rowOff>
    </xdr:from>
    <xdr:to>
      <xdr:col>9</xdr:col>
      <xdr:colOff>126066</xdr:colOff>
      <xdr:row>32</xdr:row>
      <xdr:rowOff>203332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xmlns="" id="{C360D436-8D05-3DBE-FC2A-677E0B368F50}"/>
            </a:ext>
          </a:extLst>
        </xdr:cNvPr>
        <xdr:cNvCxnSpPr/>
      </xdr:nvCxnSpPr>
      <xdr:spPr>
        <a:xfrm flipH="1">
          <a:off x="4526372" y="6779559"/>
          <a:ext cx="2757451" cy="278068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336175</xdr:colOff>
      <xdr:row>16</xdr:row>
      <xdr:rowOff>14007</xdr:rowOff>
    </xdr:from>
    <xdr:to>
      <xdr:col>27</xdr:col>
      <xdr:colOff>70035</xdr:colOff>
      <xdr:row>23</xdr:row>
      <xdr:rowOff>196103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F95E2F28-7727-4339-AA08-8D4791BB8048}"/>
            </a:ext>
          </a:extLst>
        </xdr:cNvPr>
        <xdr:cNvSpPr/>
      </xdr:nvSpPr>
      <xdr:spPr>
        <a:xfrm>
          <a:off x="7143749" y="4440331"/>
          <a:ext cx="12438529" cy="233922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" algn="l">
            <a:lnSpc>
              <a:spcPts val="2200"/>
            </a:lnSpc>
            <a:spcBef>
              <a:spcPts val="0"/>
            </a:spcBef>
          </a:pP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消費税率が変わるごとに、「現場別明細書」のシートを分けて入力してください。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税率変更は、シートの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枚目を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手入力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で変更頂ければ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現場別明細書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】2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枚目以降の用紙、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請求明細書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請求書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へ消費税率が変更されます。</a:t>
          </a:r>
          <a:r>
            <a:rPr kumimoji="1" lang="ja-JP" altLang="en-US" sz="24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  <xdr:twoCellAnchor>
    <xdr:from>
      <xdr:col>3</xdr:col>
      <xdr:colOff>692523</xdr:colOff>
      <xdr:row>32</xdr:row>
      <xdr:rowOff>140074</xdr:rowOff>
    </xdr:from>
    <xdr:to>
      <xdr:col>5</xdr:col>
      <xdr:colOff>131022</xdr:colOff>
      <xdr:row>34</xdr:row>
      <xdr:rowOff>242650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50BEB84A-4057-4D16-9D26-1FF3C74F35A7}"/>
            </a:ext>
          </a:extLst>
        </xdr:cNvPr>
        <xdr:cNvSpPr/>
      </xdr:nvSpPr>
      <xdr:spPr>
        <a:xfrm>
          <a:off x="3437964" y="9496986"/>
          <a:ext cx="1287470" cy="71889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noFill/>
          </a:endParaRPr>
        </a:p>
      </xdr:txBody>
    </xdr:sp>
    <xdr:clientData/>
  </xdr:twoCellAnchor>
  <xdr:twoCellAnchor>
    <xdr:from>
      <xdr:col>0</xdr:col>
      <xdr:colOff>252133</xdr:colOff>
      <xdr:row>10</xdr:row>
      <xdr:rowOff>0</xdr:rowOff>
    </xdr:from>
    <xdr:to>
      <xdr:col>2</xdr:col>
      <xdr:colOff>1540810</xdr:colOff>
      <xdr:row>11</xdr:row>
      <xdr:rowOff>112058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932BDD48-91AA-4F2B-ABAA-4F1E075A7C14}"/>
            </a:ext>
          </a:extLst>
        </xdr:cNvPr>
        <xdr:cNvSpPr/>
      </xdr:nvSpPr>
      <xdr:spPr>
        <a:xfrm>
          <a:off x="252133" y="2577353"/>
          <a:ext cx="2227170" cy="4202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" algn="l">
            <a:lnSpc>
              <a:spcPts val="2200"/>
            </a:lnSpc>
            <a:spcBef>
              <a:spcPts val="0"/>
            </a:spcBef>
          </a:pP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コードの入力は、不要です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280147</xdr:colOff>
      <xdr:row>2</xdr:row>
      <xdr:rowOff>1</xdr:rowOff>
    </xdr:from>
    <xdr:to>
      <xdr:col>30</xdr:col>
      <xdr:colOff>140074</xdr:colOff>
      <xdr:row>8</xdr:row>
      <xdr:rowOff>196104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75564F7F-9DBA-4262-B829-279F18674E2A}"/>
            </a:ext>
          </a:extLst>
        </xdr:cNvPr>
        <xdr:cNvSpPr/>
      </xdr:nvSpPr>
      <xdr:spPr>
        <a:xfrm>
          <a:off x="7087721" y="602317"/>
          <a:ext cx="14959853" cy="15548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180000" marR="0" lvl="0" indent="36000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現場別明細書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シートにつき 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枚分入力できます。</a:t>
          </a:r>
          <a:endParaRPr lang="en-US" altLang="ja-JP" sz="20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180000" marR="0" lvl="0" indent="36000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現場別明細書の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枚目以降を印刷する場合、印刷範囲（青枠）を広げて印刷してください。　　　　　　　　　　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下記参照  ↓</a:t>
          </a:r>
          <a:endParaRPr lang="en-US" altLang="ja-JP" sz="20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180000" marR="0" lvl="0" indent="36000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品目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や現場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が多く、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枚以上や、</a:t>
          </a:r>
          <a:r>
            <a:rPr lang="en-US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シート以上の入力がある</a:t>
          </a:r>
          <a:r>
            <a:rPr lang="ja-JP" altLang="ja-JP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場合、</a:t>
          </a:r>
          <a:r>
            <a:rPr lang="ja-JP" altLang="en-US" sz="20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資材部へご相談ください。</a:t>
          </a:r>
          <a:endParaRPr lang="ja-JP" altLang="ja-JP" sz="2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08000" rtl="0">
            <a:lnSpc>
              <a:spcPts val="2200"/>
            </a:lnSpc>
          </a:pPr>
          <a:r>
            <a:rPr lang="ja-JP" altLang="en-US">
              <a:effectLst/>
            </a:rPr>
            <a:t>　</a:t>
          </a:r>
          <a:endParaRPr lang="ja-JP" altLang="ja-JP">
            <a:effectLst/>
          </a:endParaRPr>
        </a:p>
      </xdr:txBody>
    </xdr:sp>
    <xdr:clientData/>
  </xdr:twoCellAnchor>
  <xdr:twoCellAnchor editAs="oneCell">
    <xdr:from>
      <xdr:col>8</xdr:col>
      <xdr:colOff>336176</xdr:colOff>
      <xdr:row>9</xdr:row>
      <xdr:rowOff>154081</xdr:rowOff>
    </xdr:from>
    <xdr:to>
      <xdr:col>20</xdr:col>
      <xdr:colOff>208834</xdr:colOff>
      <xdr:row>34</xdr:row>
      <xdr:rowOff>238125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7FE19E6F-A2C7-3C85-ACAB-018981A1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2423272"/>
          <a:ext cx="8108981" cy="7788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154080</xdr:colOff>
      <xdr:row>9</xdr:row>
      <xdr:rowOff>154081</xdr:rowOff>
    </xdr:from>
    <xdr:to>
      <xdr:col>30</xdr:col>
      <xdr:colOff>182094</xdr:colOff>
      <xdr:row>34</xdr:row>
      <xdr:rowOff>241185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xmlns="" id="{2B23683D-FC0B-29E2-7432-6FB326CB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4337" y="2423272"/>
          <a:ext cx="6205257" cy="7791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734546</xdr:colOff>
      <xdr:row>32</xdr:row>
      <xdr:rowOff>126066</xdr:rowOff>
    </xdr:from>
    <xdr:to>
      <xdr:col>5</xdr:col>
      <xdr:colOff>173045</xdr:colOff>
      <xdr:row>34</xdr:row>
      <xdr:rowOff>228642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7E6827ED-2B5E-40D6-A352-B17944FB887A}"/>
            </a:ext>
          </a:extLst>
        </xdr:cNvPr>
        <xdr:cNvSpPr/>
      </xdr:nvSpPr>
      <xdr:spPr>
        <a:xfrm>
          <a:off x="3479987" y="9482978"/>
          <a:ext cx="1287470" cy="71889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noFill/>
          </a:endParaRPr>
        </a:p>
      </xdr:txBody>
    </xdr:sp>
    <xdr:clientData/>
  </xdr:twoCellAnchor>
  <xdr:twoCellAnchor>
    <xdr:from>
      <xdr:col>3</xdr:col>
      <xdr:colOff>70037</xdr:colOff>
      <xdr:row>25</xdr:row>
      <xdr:rowOff>84046</xdr:rowOff>
    </xdr:from>
    <xdr:to>
      <xdr:col>7</xdr:col>
      <xdr:colOff>588310</xdr:colOff>
      <xdr:row>28</xdr:row>
      <xdr:rowOff>42021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D41ED47A-312C-4632-88C1-0658269AA04B}"/>
            </a:ext>
          </a:extLst>
        </xdr:cNvPr>
        <xdr:cNvSpPr/>
      </xdr:nvSpPr>
      <xdr:spPr>
        <a:xfrm>
          <a:off x="2815478" y="7283825"/>
          <a:ext cx="3613898" cy="8824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" algn="l">
            <a:lnSpc>
              <a:spcPts val="2500"/>
            </a:lnSpc>
            <a:spcBef>
              <a:spcPts val="0"/>
            </a:spcBef>
          </a:pP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消費税率が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％の場合は「</a:t>
          </a:r>
          <a:r>
            <a:rPr kumimoji="1" lang="en-US" altLang="ja-JP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r>
            <a:rPr kumimoji="1" lang="ja-JP" altLang="en-US" sz="2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」入力してください。</a:t>
          </a:r>
          <a:endParaRPr kumimoji="1" lang="en-US" altLang="ja-JP" sz="2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72000" algn="l">
            <a:lnSpc>
              <a:spcPts val="2200"/>
            </a:lnSpc>
            <a:spcBef>
              <a:spcPts val="0"/>
            </a:spcBef>
          </a:pPr>
          <a:endParaRPr kumimoji="1" lang="ja-JP" altLang="en-US" sz="2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810934</xdr:colOff>
      <xdr:row>28</xdr:row>
      <xdr:rowOff>56029</xdr:rowOff>
    </xdr:from>
    <xdr:to>
      <xdr:col>6</xdr:col>
      <xdr:colOff>14007</xdr:colOff>
      <xdr:row>32</xdr:row>
      <xdr:rowOff>189324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54DF6D9A-DFF0-46D1-8201-8B3088C0DB4F}"/>
            </a:ext>
          </a:extLst>
        </xdr:cNvPr>
        <xdr:cNvCxnSpPr/>
      </xdr:nvCxnSpPr>
      <xdr:spPr>
        <a:xfrm flipH="1">
          <a:off x="4438838" y="8180294"/>
          <a:ext cx="603809" cy="136594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266140</xdr:colOff>
      <xdr:row>10</xdr:row>
      <xdr:rowOff>0</xdr:rowOff>
    </xdr:from>
    <xdr:to>
      <xdr:col>2</xdr:col>
      <xdr:colOff>1554817</xdr:colOff>
      <xdr:row>11</xdr:row>
      <xdr:rowOff>112058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FD808752-4BDB-433E-8E4C-DB007B6F525C}"/>
            </a:ext>
          </a:extLst>
        </xdr:cNvPr>
        <xdr:cNvSpPr/>
      </xdr:nvSpPr>
      <xdr:spPr>
        <a:xfrm>
          <a:off x="266140" y="2577353"/>
          <a:ext cx="2227170" cy="4202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" algn="l">
            <a:lnSpc>
              <a:spcPts val="2200"/>
            </a:lnSpc>
            <a:spcBef>
              <a:spcPts val="0"/>
            </a:spcBef>
          </a:pP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コードの入力は、不要です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&#24179;&#25104;20&#24180;&#24230;&#65288;&#31532;56&#26399;&#65289;\&#35531;&#27714;&#26126;&#32048;&#26360;&#12539;&#20181;&#20837;&#21488;&#24115;&#12288;&#24179;&#25104;20&#24180;&#24230;\&#35531;&#27714;&#26126;&#32048;&#26360;&#12288;&#20182;&#65288;&#12450;&#12463;&#12450;&#124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分　現場別請求明細書"/>
      <sheetName val="4月分　材料仕入台帳"/>
      <sheetName val="5月分　現場別請求明細書"/>
      <sheetName val="5月分　材料仕入台帳"/>
      <sheetName val="6月分　現場別請求明細書"/>
      <sheetName val="6月分　材料仕入台帳"/>
      <sheetName val="7月分　現場別請求明細書"/>
      <sheetName val="7月分　材料仕入台帳"/>
      <sheetName val="8月分　現場別請求明細書"/>
      <sheetName val="8月分　材料仕入台帳"/>
      <sheetName val="9月分　現場別請求明細書"/>
      <sheetName val="9月分　材料仕入台帳"/>
      <sheetName val="10月分　現場別請求明細書"/>
      <sheetName val="10月分　材料仕入台帳"/>
      <sheetName val="11月分　現場別請求明細書"/>
      <sheetName val="11月分　材料仕入台帳"/>
      <sheetName val="12月分　現場別請求明細書"/>
      <sheetName val="12月分　材料仕入台帳"/>
      <sheetName val="1月分　現場別請求明細書"/>
      <sheetName val="1月分　材料仕入台帳"/>
      <sheetName val="2月分現場別請求明細書"/>
      <sheetName val="2月分　材料仕入台帳"/>
      <sheetName val="3月分　現場別請求明細書"/>
      <sheetName val="3月分　材料仕入台帳"/>
      <sheetName val="3月末分　現場別請求明細書"/>
      <sheetName val="3月末分　材料仕入台帳"/>
      <sheetName val="材料仕入台帳　印刷用"/>
    </sheetNames>
    <sheetDataSet>
      <sheetData sheetId="0">
        <row r="6">
          <cell r="K6" t="str">
            <v>01010</v>
          </cell>
          <cell r="L6" t="str">
            <v>衛生器具類</v>
          </cell>
        </row>
        <row r="7">
          <cell r="K7" t="str">
            <v>01020</v>
          </cell>
          <cell r="L7" t="str">
            <v>水槽類</v>
          </cell>
        </row>
        <row r="8">
          <cell r="K8" t="str">
            <v>01030</v>
          </cell>
          <cell r="L8" t="str">
            <v>ポンプ類</v>
          </cell>
        </row>
        <row r="9">
          <cell r="K9" t="str">
            <v>01040</v>
          </cell>
          <cell r="L9" t="str">
            <v>ボイラー類</v>
          </cell>
        </row>
        <row r="10">
          <cell r="K10" t="str">
            <v>01050</v>
          </cell>
          <cell r="L10" t="str">
            <v>温水器類</v>
          </cell>
        </row>
        <row r="11">
          <cell r="K11" t="str">
            <v>01060</v>
          </cell>
          <cell r="L11" t="str">
            <v>厨房機器類</v>
          </cell>
        </row>
        <row r="12">
          <cell r="K12" t="str">
            <v>01070</v>
          </cell>
          <cell r="L12" t="str">
            <v>製缶類</v>
          </cell>
        </row>
        <row r="13">
          <cell r="K13" t="str">
            <v>01080</v>
          </cell>
          <cell r="L13" t="str">
            <v>消火栓設備類</v>
          </cell>
        </row>
        <row r="14">
          <cell r="K14" t="str">
            <v>01090</v>
          </cell>
          <cell r="L14" t="str">
            <v>水処理装置類</v>
          </cell>
        </row>
        <row r="15">
          <cell r="K15" t="str">
            <v>01100</v>
          </cell>
          <cell r="L15" t="str">
            <v>空調機器類</v>
          </cell>
        </row>
        <row r="16">
          <cell r="K16" t="str">
            <v>01110</v>
          </cell>
        </row>
        <row r="17">
          <cell r="K17" t="str">
            <v>01120</v>
          </cell>
          <cell r="L17" t="str">
            <v>制気口類</v>
          </cell>
        </row>
        <row r="18">
          <cell r="K18" t="str">
            <v>01130</v>
          </cell>
          <cell r="L18" t="str">
            <v>床暖房機器類</v>
          </cell>
        </row>
        <row r="19">
          <cell r="K19" t="str">
            <v>01140</v>
          </cell>
          <cell r="L19" t="str">
            <v>計装機器類</v>
          </cell>
        </row>
        <row r="20">
          <cell r="K20" t="str">
            <v>01150</v>
          </cell>
          <cell r="L20" t="str">
            <v>送排風機器類</v>
          </cell>
        </row>
        <row r="21">
          <cell r="K21" t="str">
            <v>01160</v>
          </cell>
          <cell r="L21" t="str">
            <v>管材類</v>
          </cell>
        </row>
        <row r="22">
          <cell r="K22" t="str">
            <v>01170</v>
          </cell>
          <cell r="L22" t="str">
            <v>雑材</v>
          </cell>
        </row>
        <row r="23">
          <cell r="K23" t="str">
            <v>01180</v>
          </cell>
          <cell r="L23" t="str">
            <v>その他</v>
          </cell>
        </row>
        <row r="25">
          <cell r="K25" t="str">
            <v>05225</v>
          </cell>
          <cell r="L25" t="str">
            <v>仮設損料</v>
          </cell>
        </row>
        <row r="26">
          <cell r="K26" t="str">
            <v>05250</v>
          </cell>
          <cell r="L26" t="str">
            <v>運賃</v>
          </cell>
        </row>
        <row r="27">
          <cell r="K27" t="str">
            <v>05193</v>
          </cell>
          <cell r="L27" t="str">
            <v>その他消耗品費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Cambria"/>
        <a:ea typeface="ＭＳ Ｐゴシック"/>
        <a:cs typeface=""/>
      </a:majorFont>
      <a:minorFont>
        <a:latin typeface="Calibri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3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7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12" Type="http://schemas.openxmlformats.org/officeDocument/2006/relationships/drawing" Target="../drawings/drawing1.xml"/><Relationship Id="rId2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1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12304;&#36039;&#26448;&#12305;&#35531;&#27714;&#26360;&#65298;(&#29992;&#32025;)&#12539;&#12452;&#12531;&#12508;&#12452;&#12473;&#21046;&#24230;&#23550;&#24540;.xlsx" TargetMode="External"/><Relationship Id="rId6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10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4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9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3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7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12" Type="http://schemas.openxmlformats.org/officeDocument/2006/relationships/drawing" Target="../drawings/drawing2.xml"/><Relationship Id="rId2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1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12304;&#36039;&#26448;&#12305;&#35531;&#27714;&#26360;&#65298;(&#29992;&#32025;)&#12539;&#12452;&#12531;&#12508;&#12452;&#12473;&#21046;&#24230;&#23550;&#24540;.xlsx" TargetMode="External"/><Relationship Id="rId6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10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4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Relationship Id="rId9" Type="http://schemas.openxmlformats.org/officeDocument/2006/relationships/externalLinkPath" Target="file:///F:\&#12304;&#20181;&#20107;%20&#36039;&#26448;&#37096;&#12305;\&#12304;&#36039;&#26448;&#21407;&#32025;&#12539;&#12510;&#12491;&#12517;&#12450;&#12523;&#12305;\&#9733;&#12304;&#26032;&#24046;&#24341;&amp;&#35531;&#27714;&#26360;&#12305;2023&#24180;10&#26376;1&#26085;&#12363;&#12425;&#26045;&#34892;&#38283;&#22987;\&#26087;&#35531;&#27714;&#26360;\&#26087;&#24418;&#24335;(xls)\OK!%20&#35531;&#27714;&#26360;&#29992;&#32025;%2010%25&#65288;&#22823;&#22411;&#65289;.xl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4" zoomScaleNormal="100" zoomScaleSheetLayoutView="100" workbookViewId="0">
      <selection activeCell="D13" sqref="D13"/>
    </sheetView>
  </sheetViews>
  <sheetFormatPr defaultRowHeight="13.5"/>
  <cols>
    <col min="1" max="1" width="5.625" style="11" customWidth="1"/>
    <col min="2" max="2" width="10.625" style="11" customWidth="1"/>
    <col min="3" max="3" width="1.625" style="11" customWidth="1"/>
    <col min="4" max="4" width="150.625" customWidth="1"/>
    <col min="5" max="5" width="11.5" customWidth="1"/>
  </cols>
  <sheetData>
    <row r="1" spans="1:9" ht="24.95" customHeight="1">
      <c r="B1" s="133" t="s">
        <v>128</v>
      </c>
      <c r="D1" s="132"/>
    </row>
    <row r="2" spans="1:9" ht="9.9499999999999993" customHeight="1"/>
    <row r="3" spans="1:9" s="4" customFormat="1" ht="20.100000000000001" customHeight="1">
      <c r="A3" s="163" t="s">
        <v>115</v>
      </c>
      <c r="B3" s="164"/>
      <c r="C3" s="127"/>
      <c r="D3" s="51" t="s">
        <v>117</v>
      </c>
      <c r="E3" s="38"/>
    </row>
    <row r="4" spans="1:9" s="4" customFormat="1" ht="20.100000000000001" customHeight="1">
      <c r="A4" s="128"/>
      <c r="B4" s="128"/>
      <c r="C4" s="128"/>
      <c r="D4" s="51" t="s">
        <v>118</v>
      </c>
      <c r="E4" s="38"/>
    </row>
    <row r="5" spans="1:9" s="4" customFormat="1" ht="20.100000000000001" customHeight="1">
      <c r="A5" s="128"/>
      <c r="B5" s="128"/>
      <c r="C5" s="128"/>
      <c r="D5" s="51" t="s">
        <v>81</v>
      </c>
      <c r="E5" s="38"/>
    </row>
    <row r="6" spans="1:9" s="4" customFormat="1" ht="20.100000000000001" customHeight="1">
      <c r="A6" s="128"/>
      <c r="B6" s="128"/>
      <c r="C6" s="128"/>
      <c r="D6" s="51" t="s">
        <v>80</v>
      </c>
      <c r="E6" s="38"/>
    </row>
    <row r="7" spans="1:9" s="4" customFormat="1" ht="20.100000000000001" customHeight="1">
      <c r="A7" s="128"/>
      <c r="B7" s="128"/>
      <c r="C7" s="128"/>
      <c r="D7" s="51" t="s">
        <v>135</v>
      </c>
      <c r="E7" s="38"/>
    </row>
    <row r="8" spans="1:9" s="4" customFormat="1" ht="8.1" customHeight="1">
      <c r="A8" s="128"/>
      <c r="B8" s="128"/>
      <c r="C8" s="128"/>
      <c r="I8" s="79"/>
    </row>
    <row r="9" spans="1:9" s="4" customFormat="1" ht="60" customHeight="1">
      <c r="A9" s="165" t="s">
        <v>140</v>
      </c>
      <c r="B9" s="166"/>
      <c r="C9" s="129"/>
      <c r="D9" s="152" t="s">
        <v>141</v>
      </c>
      <c r="F9" s="153"/>
      <c r="G9" s="153"/>
      <c r="H9" s="153"/>
      <c r="I9" s="153"/>
    </row>
    <row r="10" spans="1:9" ht="5.0999999999999996" customHeight="1">
      <c r="I10" s="19"/>
    </row>
    <row r="11" spans="1:9" ht="18" customHeight="1">
      <c r="A11" s="154" t="s">
        <v>59</v>
      </c>
      <c r="B11" s="155"/>
      <c r="C11" s="156"/>
      <c r="D11" s="157"/>
    </row>
    <row r="12" spans="1:9" ht="20.100000000000001" customHeight="1">
      <c r="A12" s="158" t="s">
        <v>58</v>
      </c>
      <c r="B12" s="159"/>
      <c r="C12" s="160"/>
      <c r="D12" s="89" t="s">
        <v>119</v>
      </c>
      <c r="E12" s="4"/>
    </row>
    <row r="13" spans="1:9" ht="20.100000000000001" customHeight="1">
      <c r="A13" s="161"/>
      <c r="B13" s="162"/>
      <c r="C13" s="160"/>
      <c r="D13" s="88" t="s">
        <v>116</v>
      </c>
    </row>
    <row r="14" spans="1:9" ht="20.100000000000001" customHeight="1">
      <c r="A14" s="161"/>
      <c r="B14" s="162"/>
      <c r="C14" s="160"/>
      <c r="D14" s="88"/>
    </row>
    <row r="15" spans="1:9" ht="20.100000000000001" customHeight="1">
      <c r="A15" s="158" t="s">
        <v>57</v>
      </c>
      <c r="B15" s="159"/>
      <c r="C15" s="160"/>
      <c r="D15" s="89" t="s">
        <v>56</v>
      </c>
      <c r="E15" s="4"/>
    </row>
    <row r="16" spans="1:9" ht="20.100000000000001" customHeight="1">
      <c r="A16" s="161"/>
      <c r="B16" s="162"/>
      <c r="C16" s="160"/>
      <c r="D16" s="90" t="s">
        <v>114</v>
      </c>
    </row>
    <row r="17" spans="1:5" ht="20.100000000000001" customHeight="1">
      <c r="A17" s="161"/>
      <c r="B17" s="162"/>
      <c r="C17" s="160"/>
      <c r="D17" s="90" t="s">
        <v>113</v>
      </c>
    </row>
    <row r="18" spans="1:5" ht="20.100000000000001" customHeight="1">
      <c r="A18" s="161"/>
      <c r="B18" s="162"/>
      <c r="C18" s="160"/>
      <c r="D18" s="90" t="s">
        <v>55</v>
      </c>
    </row>
    <row r="19" spans="1:5" ht="20.100000000000001" customHeight="1">
      <c r="A19" s="161"/>
      <c r="B19" s="162"/>
      <c r="C19" s="160"/>
      <c r="D19" s="88" t="s">
        <v>124</v>
      </c>
    </row>
    <row r="20" spans="1:5" ht="20.100000000000001" customHeight="1">
      <c r="A20" s="161"/>
      <c r="B20" s="162"/>
      <c r="C20" s="160"/>
      <c r="D20" s="91"/>
    </row>
    <row r="21" spans="1:5" ht="20.100000000000001" customHeight="1">
      <c r="A21" s="158" t="s">
        <v>121</v>
      </c>
      <c r="B21" s="159"/>
      <c r="C21" s="160"/>
      <c r="D21" s="89" t="s">
        <v>122</v>
      </c>
      <c r="E21" s="4"/>
    </row>
    <row r="22" spans="1:5" ht="20.100000000000001" customHeight="1">
      <c r="A22" s="161"/>
      <c r="B22" s="162"/>
      <c r="C22" s="160"/>
      <c r="D22" s="88" t="s">
        <v>125</v>
      </c>
    </row>
    <row r="23" spans="1:5" ht="20.100000000000001" customHeight="1">
      <c r="A23" s="161"/>
      <c r="B23" s="162"/>
      <c r="C23" s="160"/>
      <c r="D23" s="88" t="s">
        <v>120</v>
      </c>
    </row>
    <row r="24" spans="1:5" ht="20.100000000000001" customHeight="1">
      <c r="A24" s="161"/>
      <c r="B24" s="162"/>
      <c r="C24" s="160"/>
      <c r="D24" s="88"/>
    </row>
    <row r="25" spans="1:5" ht="20.100000000000001" customHeight="1">
      <c r="A25" s="158" t="s">
        <v>54</v>
      </c>
      <c r="B25" s="159"/>
      <c r="C25" s="160"/>
      <c r="D25" s="89" t="s">
        <v>53</v>
      </c>
      <c r="E25" s="4"/>
    </row>
    <row r="26" spans="1:5" ht="20.100000000000001" customHeight="1">
      <c r="A26" s="161"/>
      <c r="B26" s="162"/>
      <c r="C26" s="160"/>
      <c r="D26" s="88" t="s">
        <v>52</v>
      </c>
    </row>
    <row r="27" spans="1:5" ht="20.100000000000001" customHeight="1">
      <c r="A27" s="161"/>
      <c r="B27" s="162"/>
      <c r="C27" s="160"/>
      <c r="D27" s="88" t="s">
        <v>123</v>
      </c>
    </row>
    <row r="28" spans="1:5" ht="20.100000000000001" customHeight="1">
      <c r="A28" s="161"/>
      <c r="B28" s="162"/>
      <c r="C28" s="160"/>
      <c r="D28" s="88" t="s">
        <v>51</v>
      </c>
    </row>
    <row r="29" spans="1:5" ht="20.100000000000001" customHeight="1">
      <c r="A29" s="161"/>
      <c r="B29" s="162"/>
      <c r="C29" s="160"/>
      <c r="D29" s="88" t="s">
        <v>50</v>
      </c>
    </row>
    <row r="30" spans="1:5" ht="20.100000000000001" customHeight="1">
      <c r="A30" s="161"/>
      <c r="B30" s="162"/>
      <c r="C30" s="160"/>
      <c r="D30" s="88"/>
    </row>
    <row r="31" spans="1:5" ht="20.100000000000001" customHeight="1">
      <c r="A31" s="158" t="s">
        <v>49</v>
      </c>
      <c r="B31" s="159"/>
      <c r="C31" s="160"/>
      <c r="D31" s="89" t="s">
        <v>48</v>
      </c>
      <c r="E31" s="4"/>
    </row>
    <row r="32" spans="1:5" ht="20.100000000000001" customHeight="1">
      <c r="A32" s="161"/>
      <c r="B32" s="162"/>
      <c r="C32" s="160"/>
      <c r="D32" s="88" t="s">
        <v>112</v>
      </c>
    </row>
    <row r="33" spans="1:5" ht="20.100000000000001" customHeight="1">
      <c r="A33" s="161"/>
      <c r="B33" s="162"/>
      <c r="C33" s="160"/>
      <c r="D33" s="88"/>
    </row>
    <row r="34" spans="1:5" ht="20.100000000000001" customHeight="1">
      <c r="A34" s="158" t="s">
        <v>126</v>
      </c>
      <c r="B34" s="159"/>
      <c r="C34" s="160"/>
      <c r="D34" s="89" t="s">
        <v>139</v>
      </c>
      <c r="E34" s="4"/>
    </row>
    <row r="35" spans="1:5" ht="20.100000000000001" customHeight="1">
      <c r="A35" s="161"/>
      <c r="B35" s="162"/>
      <c r="C35" s="160"/>
      <c r="D35" s="88" t="s">
        <v>127</v>
      </c>
    </row>
  </sheetData>
  <mergeCells count="28">
    <mergeCell ref="A3:B3"/>
    <mergeCell ref="A9:B9"/>
    <mergeCell ref="A21:C21"/>
    <mergeCell ref="A35:C35"/>
    <mergeCell ref="A29:C29"/>
    <mergeCell ref="A30:C30"/>
    <mergeCell ref="A14:C14"/>
    <mergeCell ref="A15:C15"/>
    <mergeCell ref="A16:C16"/>
    <mergeCell ref="A17:C17"/>
    <mergeCell ref="A18:C18"/>
    <mergeCell ref="A19:C19"/>
    <mergeCell ref="A23:C23"/>
    <mergeCell ref="A24:C24"/>
    <mergeCell ref="F9:I9"/>
    <mergeCell ref="A11:D11"/>
    <mergeCell ref="A12:C12"/>
    <mergeCell ref="A13:C13"/>
    <mergeCell ref="A34:C34"/>
    <mergeCell ref="A31:C31"/>
    <mergeCell ref="A32:C32"/>
    <mergeCell ref="A33:C33"/>
    <mergeCell ref="A20:C20"/>
    <mergeCell ref="A25:C25"/>
    <mergeCell ref="A26:C26"/>
    <mergeCell ref="A27:C27"/>
    <mergeCell ref="A28:C28"/>
    <mergeCell ref="A22:C22"/>
  </mergeCells>
  <phoneticPr fontId="2"/>
  <pageMargins left="0.74803149606299213" right="0.31496062992125984" top="0.70866141732283472" bottom="0.39370078740157483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0"/>
  <sheetViews>
    <sheetView showZeros="0" view="pageBreakPreview" zoomScale="70" zoomScaleNormal="120" zoomScaleSheetLayoutView="70" workbookViewId="0">
      <selection activeCell="B16" sqref="B16:E16"/>
    </sheetView>
  </sheetViews>
  <sheetFormatPr defaultRowHeight="13.5"/>
  <cols>
    <col min="1" max="1" width="3.625" customWidth="1"/>
    <col min="2" max="2" width="4.625" style="34" customWidth="1"/>
    <col min="3" max="3" width="7.625" style="7" customWidth="1"/>
    <col min="4" max="4" width="18.625" style="8" customWidth="1"/>
    <col min="5" max="6" width="5.625" style="8" customWidth="1"/>
    <col min="7" max="7" width="3.625" style="8" customWidth="1"/>
    <col min="8" max="8" width="9.625" style="8" customWidth="1"/>
    <col min="9" max="9" width="6.625" style="53" customWidth="1"/>
    <col min="10" max="11" width="12.625" style="53" customWidth="1"/>
  </cols>
  <sheetData>
    <row r="1" spans="1:12" ht="30" customHeight="1">
      <c r="A1" s="117"/>
      <c r="B1" s="118" t="s">
        <v>60</v>
      </c>
      <c r="C1" s="119"/>
      <c r="D1" s="120"/>
      <c r="E1" s="120"/>
      <c r="F1" s="120"/>
      <c r="G1" s="120"/>
      <c r="H1" s="120"/>
      <c r="I1" s="124"/>
      <c r="J1" s="124"/>
      <c r="K1" s="124"/>
    </row>
    <row r="2" spans="1:12" ht="21.95" customHeight="1">
      <c r="A2" s="67" t="s">
        <v>30</v>
      </c>
      <c r="B2" s="68"/>
      <c r="C2" s="68"/>
      <c r="D2" s="68"/>
      <c r="E2" s="69"/>
      <c r="F2" s="69"/>
      <c r="G2" s="69"/>
      <c r="H2" s="23"/>
      <c r="K2" s="17"/>
    </row>
    <row r="3" spans="1:12" s="3" customFormat="1" ht="8.1" customHeight="1">
      <c r="B3" s="43"/>
      <c r="C3" s="43"/>
      <c r="D3" s="52"/>
      <c r="E3" s="52"/>
      <c r="F3" s="52"/>
      <c r="G3" s="52"/>
      <c r="H3" s="52"/>
      <c r="I3" s="52"/>
      <c r="J3" s="52"/>
      <c r="K3" s="47"/>
    </row>
    <row r="4" spans="1:12" s="10" customFormat="1" ht="24.95" customHeight="1" thickBot="1">
      <c r="A4" s="95" t="s">
        <v>61</v>
      </c>
      <c r="B4" s="190" t="s">
        <v>25</v>
      </c>
      <c r="C4" s="190"/>
      <c r="D4" s="195">
        <f ca="1">$G$40</f>
        <v>20821</v>
      </c>
      <c r="E4" s="196"/>
      <c r="F4" s="196"/>
      <c r="G4" s="76"/>
      <c r="H4" s="44"/>
      <c r="I4" s="52"/>
      <c r="J4" s="47"/>
      <c r="K4" s="52"/>
    </row>
    <row r="5" spans="1:12" s="3" customFormat="1" ht="9.9499999999999993" customHeight="1" thickTop="1">
      <c r="B5" s="43"/>
      <c r="C5" s="43"/>
      <c r="D5" s="52"/>
      <c r="E5" s="52"/>
      <c r="F5" s="52"/>
      <c r="G5" s="52"/>
      <c r="H5" s="52"/>
      <c r="I5" s="52"/>
      <c r="J5" s="52"/>
      <c r="K5" s="47"/>
    </row>
    <row r="6" spans="1:12" s="3" customFormat="1" ht="18" customHeight="1" thickBot="1">
      <c r="B6" s="10" t="s">
        <v>24</v>
      </c>
      <c r="C6" s="52"/>
      <c r="D6" s="52"/>
      <c r="E6" s="52"/>
      <c r="F6" s="52"/>
      <c r="G6" s="52"/>
      <c r="H6" s="191" t="s">
        <v>26</v>
      </c>
      <c r="I6" s="192"/>
      <c r="J6" s="193" t="s">
        <v>62</v>
      </c>
      <c r="K6" s="193"/>
    </row>
    <row r="7" spans="1:12" s="3" customFormat="1" ht="5.0999999999999996" customHeight="1" thickTop="1">
      <c r="B7" s="10"/>
      <c r="C7" s="52"/>
      <c r="D7" s="52"/>
      <c r="E7" s="52"/>
      <c r="F7" s="52"/>
      <c r="G7" s="52"/>
      <c r="H7" s="52"/>
      <c r="I7" s="51"/>
      <c r="J7"/>
      <c r="K7"/>
    </row>
    <row r="8" spans="1:12" s="3" customFormat="1" ht="17.100000000000001" customHeight="1">
      <c r="B8" s="48" t="s">
        <v>13</v>
      </c>
      <c r="C8" s="38"/>
      <c r="D8" s="183" t="s">
        <v>63</v>
      </c>
      <c r="E8" s="183"/>
      <c r="F8" s="184"/>
      <c r="G8" s="38"/>
      <c r="H8" s="194" t="s">
        <v>19</v>
      </c>
      <c r="I8" s="194"/>
      <c r="J8" s="45"/>
      <c r="K8" s="45"/>
    </row>
    <row r="9" spans="1:12" s="3" customFormat="1" ht="17.100000000000001" customHeight="1">
      <c r="B9" s="49" t="s">
        <v>14</v>
      </c>
      <c r="C9" s="39"/>
      <c r="D9" s="183" t="s">
        <v>64</v>
      </c>
      <c r="E9" s="183"/>
      <c r="F9" s="184"/>
      <c r="G9" s="38"/>
      <c r="H9" s="185" t="s">
        <v>65</v>
      </c>
      <c r="I9" s="185"/>
      <c r="J9" s="45"/>
      <c r="K9" s="45"/>
    </row>
    <row r="10" spans="1:12" s="3" customFormat="1" ht="17.100000000000001" customHeight="1">
      <c r="B10" s="48" t="s">
        <v>15</v>
      </c>
      <c r="C10" s="51"/>
      <c r="D10" s="186" t="s">
        <v>66</v>
      </c>
      <c r="E10" s="187"/>
      <c r="F10" s="96"/>
      <c r="G10" s="40"/>
      <c r="H10" s="188" t="s">
        <v>67</v>
      </c>
      <c r="I10" s="189"/>
      <c r="J10" s="189"/>
      <c r="K10" s="189"/>
    </row>
    <row r="11" spans="1:12" s="3" customFormat="1" ht="17.100000000000001" customHeight="1">
      <c r="B11" s="49" t="s">
        <v>16</v>
      </c>
      <c r="C11" s="39"/>
      <c r="D11" s="183" t="s">
        <v>68</v>
      </c>
      <c r="E11" s="183"/>
      <c r="F11" s="184"/>
      <c r="G11" s="38"/>
      <c r="H11" s="188" t="s">
        <v>69</v>
      </c>
      <c r="I11" s="189"/>
      <c r="J11" s="189"/>
      <c r="K11" s="189"/>
    </row>
    <row r="12" spans="1:12" s="3" customFormat="1" ht="17.100000000000001" customHeight="1">
      <c r="B12" s="48" t="s">
        <v>22</v>
      </c>
      <c r="C12" s="50"/>
      <c r="D12" s="183" t="s">
        <v>70</v>
      </c>
      <c r="E12" s="183"/>
      <c r="F12" s="184"/>
      <c r="G12" s="50"/>
      <c r="H12" s="188" t="s">
        <v>71</v>
      </c>
      <c r="I12" s="189"/>
      <c r="J12" s="189"/>
      <c r="K12" s="189"/>
    </row>
    <row r="13" spans="1:12" s="3" customFormat="1" ht="30" customHeight="1">
      <c r="B13" s="49" t="s">
        <v>17</v>
      </c>
      <c r="C13" s="39"/>
      <c r="D13" s="175" t="s">
        <v>72</v>
      </c>
      <c r="E13" s="175"/>
      <c r="F13" s="176"/>
      <c r="G13" s="38"/>
      <c r="H13" s="177" t="s">
        <v>72</v>
      </c>
      <c r="I13" s="178"/>
      <c r="J13" s="178"/>
      <c r="K13" s="178"/>
    </row>
    <row r="14" spans="1:12" s="3" customFormat="1" ht="9.75" customHeight="1" thickBot="1">
      <c r="B14" s="43"/>
      <c r="C14" s="43"/>
      <c r="D14" s="52"/>
      <c r="E14" s="52"/>
      <c r="F14" s="52"/>
      <c r="G14" s="52"/>
      <c r="H14" s="52"/>
      <c r="I14" s="52"/>
      <c r="J14" s="52"/>
      <c r="K14" s="52"/>
    </row>
    <row r="15" spans="1:12" s="10" customFormat="1" ht="20.100000000000001" customHeight="1">
      <c r="A15" s="46"/>
      <c r="B15" s="182" t="s">
        <v>37</v>
      </c>
      <c r="C15" s="180"/>
      <c r="D15" s="180"/>
      <c r="E15" s="180"/>
      <c r="F15" s="126" t="s">
        <v>110</v>
      </c>
      <c r="G15" s="179" t="s">
        <v>35</v>
      </c>
      <c r="H15" s="180"/>
      <c r="I15" s="180"/>
      <c r="J15" s="180"/>
      <c r="K15" s="181"/>
    </row>
    <row r="16" spans="1:12" s="45" customFormat="1" ht="24" customHeight="1">
      <c r="B16" s="173" t="s">
        <v>136</v>
      </c>
      <c r="C16" s="174"/>
      <c r="D16" s="174"/>
      <c r="E16" s="174"/>
      <c r="F16" s="115" t="str">
        <f>'現場別明細書1(サンプル1・入力方法)'!$E$34</f>
        <v>10</v>
      </c>
      <c r="G16" s="170">
        <f>'現場別明細書1(サンプル1・入力方法)'!$F$719</f>
        <v>19800</v>
      </c>
      <c r="H16" s="168"/>
      <c r="I16" s="168"/>
      <c r="J16" s="168"/>
      <c r="K16" s="169"/>
      <c r="L16" s="56"/>
    </row>
    <row r="17" spans="2:12" s="45" customFormat="1" ht="24" customHeight="1">
      <c r="B17" s="173" t="s">
        <v>137</v>
      </c>
      <c r="C17" s="174"/>
      <c r="D17" s="174"/>
      <c r="E17" s="174"/>
      <c r="F17" s="115" t="str">
        <f>'現場別明細書2(サンプル2・税率変更方法)'!$E$34</f>
        <v>8</v>
      </c>
      <c r="G17" s="167">
        <f>'現場別明細書2(サンプル2・税率変更方法)'!$F$719</f>
        <v>521</v>
      </c>
      <c r="H17" s="168"/>
      <c r="I17" s="168"/>
      <c r="J17" s="168"/>
      <c r="K17" s="169"/>
      <c r="L17" s="56"/>
    </row>
    <row r="18" spans="2:12" s="45" customFormat="1" ht="24" customHeight="1">
      <c r="B18" s="173" t="s">
        <v>138</v>
      </c>
      <c r="C18" s="174"/>
      <c r="D18" s="174"/>
      <c r="E18" s="174"/>
      <c r="F18" s="115" t="str">
        <f>'現場別明細書3(サンプル3・印刷＆シートの移動方法) '!$E$34</f>
        <v>0</v>
      </c>
      <c r="G18" s="167">
        <f>'現場別明細書3(サンプル3・印刷＆シートの移動方法) '!$F$719</f>
        <v>500</v>
      </c>
      <c r="H18" s="168"/>
      <c r="I18" s="168"/>
      <c r="J18" s="168"/>
      <c r="K18" s="169"/>
      <c r="L18" s="56"/>
    </row>
    <row r="19" spans="2:12" s="45" customFormat="1" ht="24" customHeight="1">
      <c r="B19" s="173" t="s">
        <v>83</v>
      </c>
      <c r="C19" s="174"/>
      <c r="D19" s="174"/>
      <c r="E19" s="174"/>
      <c r="F19" s="123" t="s">
        <v>108</v>
      </c>
      <c r="G19" s="167"/>
      <c r="H19" s="168"/>
      <c r="I19" s="168"/>
      <c r="J19" s="168"/>
      <c r="K19" s="169"/>
      <c r="L19" s="56"/>
    </row>
    <row r="20" spans="2:12" s="45" customFormat="1" ht="24" customHeight="1">
      <c r="B20" s="173" t="s">
        <v>84</v>
      </c>
      <c r="C20" s="174"/>
      <c r="D20" s="174"/>
      <c r="E20" s="174"/>
      <c r="F20" s="84" t="s">
        <v>107</v>
      </c>
      <c r="G20" s="167"/>
      <c r="H20" s="171"/>
      <c r="I20" s="171"/>
      <c r="J20" s="171"/>
      <c r="K20" s="172"/>
      <c r="L20" s="56"/>
    </row>
    <row r="21" spans="2:12" s="45" customFormat="1" ht="24" customHeight="1">
      <c r="B21" s="173" t="s">
        <v>85</v>
      </c>
      <c r="C21" s="174"/>
      <c r="D21" s="174"/>
      <c r="E21" s="174"/>
      <c r="F21" s="84" t="s">
        <v>107</v>
      </c>
      <c r="G21" s="167"/>
      <c r="H21" s="168"/>
      <c r="I21" s="168"/>
      <c r="J21" s="168"/>
      <c r="K21" s="169"/>
      <c r="L21" s="56"/>
    </row>
    <row r="22" spans="2:12" s="45" customFormat="1" ht="24" customHeight="1">
      <c r="B22" s="173" t="s">
        <v>86</v>
      </c>
      <c r="C22" s="174"/>
      <c r="D22" s="174"/>
      <c r="E22" s="174"/>
      <c r="F22" s="84" t="s">
        <v>107</v>
      </c>
      <c r="G22" s="167"/>
      <c r="H22" s="168"/>
      <c r="I22" s="168"/>
      <c r="J22" s="168"/>
      <c r="K22" s="169"/>
      <c r="L22" s="56"/>
    </row>
    <row r="23" spans="2:12" s="45" customFormat="1" ht="24" customHeight="1">
      <c r="B23" s="173" t="s">
        <v>87</v>
      </c>
      <c r="C23" s="174"/>
      <c r="D23" s="174"/>
      <c r="E23" s="174"/>
      <c r="F23" s="84" t="s">
        <v>107</v>
      </c>
      <c r="G23" s="167"/>
      <c r="H23" s="168"/>
      <c r="I23" s="168"/>
      <c r="J23" s="168"/>
      <c r="K23" s="169"/>
      <c r="L23" s="56"/>
    </row>
    <row r="24" spans="2:12" s="45" customFormat="1" ht="24" customHeight="1">
      <c r="B24" s="173" t="s">
        <v>88</v>
      </c>
      <c r="C24" s="174"/>
      <c r="D24" s="174"/>
      <c r="E24" s="174"/>
      <c r="F24" s="84" t="s">
        <v>107</v>
      </c>
      <c r="G24" s="167"/>
      <c r="H24" s="168"/>
      <c r="I24" s="168"/>
      <c r="J24" s="168"/>
      <c r="K24" s="169"/>
      <c r="L24" s="56"/>
    </row>
    <row r="25" spans="2:12" s="45" customFormat="1" ht="24" customHeight="1">
      <c r="B25" s="173" t="s">
        <v>89</v>
      </c>
      <c r="C25" s="174"/>
      <c r="D25" s="174"/>
      <c r="E25" s="174"/>
      <c r="F25" s="84" t="s">
        <v>107</v>
      </c>
      <c r="G25" s="167"/>
      <c r="H25" s="168"/>
      <c r="I25" s="168"/>
      <c r="J25" s="168"/>
      <c r="K25" s="169"/>
      <c r="L25" s="56"/>
    </row>
    <row r="26" spans="2:12" s="45" customFormat="1" ht="24" customHeight="1">
      <c r="B26" s="173" t="s">
        <v>90</v>
      </c>
      <c r="C26" s="174"/>
      <c r="D26" s="174"/>
      <c r="E26" s="174"/>
      <c r="F26" s="84" t="s">
        <v>107</v>
      </c>
      <c r="G26" s="167"/>
      <c r="H26" s="168"/>
      <c r="I26" s="168"/>
      <c r="J26" s="168"/>
      <c r="K26" s="169"/>
      <c r="L26" s="56"/>
    </row>
    <row r="27" spans="2:12" s="45" customFormat="1" ht="24" customHeight="1">
      <c r="B27" s="173" t="s">
        <v>91</v>
      </c>
      <c r="C27" s="174"/>
      <c r="D27" s="174"/>
      <c r="E27" s="174"/>
      <c r="F27" s="84" t="s">
        <v>107</v>
      </c>
      <c r="G27" s="167"/>
      <c r="H27" s="168"/>
      <c r="I27" s="168"/>
      <c r="J27" s="168"/>
      <c r="K27" s="169"/>
      <c r="L27" s="56"/>
    </row>
    <row r="28" spans="2:12" s="45" customFormat="1" ht="24" customHeight="1">
      <c r="B28" s="173" t="s">
        <v>92</v>
      </c>
      <c r="C28" s="174"/>
      <c r="D28" s="174"/>
      <c r="E28" s="174"/>
      <c r="F28" s="84" t="s">
        <v>107</v>
      </c>
      <c r="G28" s="167"/>
      <c r="H28" s="168"/>
      <c r="I28" s="168"/>
      <c r="J28" s="168"/>
      <c r="K28" s="169"/>
      <c r="L28" s="56"/>
    </row>
    <row r="29" spans="2:12" s="45" customFormat="1" ht="24" customHeight="1">
      <c r="B29" s="173" t="s">
        <v>93</v>
      </c>
      <c r="C29" s="174"/>
      <c r="D29" s="174"/>
      <c r="E29" s="174"/>
      <c r="F29" s="84" t="s">
        <v>107</v>
      </c>
      <c r="G29" s="167"/>
      <c r="H29" s="168"/>
      <c r="I29" s="168"/>
      <c r="J29" s="168"/>
      <c r="K29" s="169"/>
      <c r="L29" s="56"/>
    </row>
    <row r="30" spans="2:12" s="45" customFormat="1" ht="24" customHeight="1">
      <c r="B30" s="173" t="s">
        <v>94</v>
      </c>
      <c r="C30" s="174"/>
      <c r="D30" s="174"/>
      <c r="E30" s="174"/>
      <c r="F30" s="84" t="s">
        <v>107</v>
      </c>
      <c r="G30" s="167"/>
      <c r="H30" s="168"/>
      <c r="I30" s="168"/>
      <c r="J30" s="168"/>
      <c r="K30" s="169"/>
      <c r="L30" s="56"/>
    </row>
    <row r="31" spans="2:12" s="45" customFormat="1" ht="24" customHeight="1">
      <c r="B31" s="173" t="s">
        <v>95</v>
      </c>
      <c r="C31" s="174"/>
      <c r="D31" s="174"/>
      <c r="E31" s="174"/>
      <c r="F31" s="84" t="s">
        <v>107</v>
      </c>
      <c r="G31" s="167"/>
      <c r="H31" s="168"/>
      <c r="I31" s="168"/>
      <c r="J31" s="168"/>
      <c r="K31" s="169"/>
      <c r="L31" s="56"/>
    </row>
    <row r="32" spans="2:12" s="45" customFormat="1" ht="24" customHeight="1">
      <c r="B32" s="173" t="s">
        <v>96</v>
      </c>
      <c r="C32" s="174"/>
      <c r="D32" s="174"/>
      <c r="E32" s="174"/>
      <c r="F32" s="84" t="s">
        <v>107</v>
      </c>
      <c r="G32" s="167"/>
      <c r="H32" s="168"/>
      <c r="I32" s="168"/>
      <c r="J32" s="168"/>
      <c r="K32" s="169"/>
      <c r="L32" s="56"/>
    </row>
    <row r="33" spans="2:12" s="45" customFormat="1" ht="24" customHeight="1">
      <c r="B33" s="173" t="s">
        <v>97</v>
      </c>
      <c r="C33" s="174"/>
      <c r="D33" s="174"/>
      <c r="E33" s="174"/>
      <c r="F33" s="84" t="s">
        <v>107</v>
      </c>
      <c r="G33" s="167"/>
      <c r="H33" s="168"/>
      <c r="I33" s="168"/>
      <c r="J33" s="168"/>
      <c r="K33" s="169"/>
      <c r="L33" s="56"/>
    </row>
    <row r="34" spans="2:12" s="45" customFormat="1" ht="24" customHeight="1">
      <c r="B34" s="173" t="s">
        <v>98</v>
      </c>
      <c r="C34" s="174"/>
      <c r="D34" s="174"/>
      <c r="E34" s="174"/>
      <c r="F34" s="84" t="s">
        <v>107</v>
      </c>
      <c r="G34" s="167"/>
      <c r="H34" s="168"/>
      <c r="I34" s="168"/>
      <c r="J34" s="168"/>
      <c r="K34" s="169"/>
      <c r="L34" s="56"/>
    </row>
    <row r="35" spans="2:12" s="45" customFormat="1" ht="24" customHeight="1" thickBot="1">
      <c r="B35" s="208" t="s">
        <v>99</v>
      </c>
      <c r="C35" s="209"/>
      <c r="D35" s="209"/>
      <c r="E35" s="209"/>
      <c r="F35" s="87" t="s">
        <v>107</v>
      </c>
      <c r="G35" s="210"/>
      <c r="H35" s="211"/>
      <c r="I35" s="211"/>
      <c r="J35" s="211"/>
      <c r="K35" s="212"/>
      <c r="L35" s="56"/>
    </row>
    <row r="36" spans="2:12" s="45" customFormat="1" ht="24" customHeight="1" thickTop="1">
      <c r="B36" s="213" t="s">
        <v>41</v>
      </c>
      <c r="C36" s="214"/>
      <c r="D36" s="214"/>
      <c r="E36" s="214"/>
      <c r="F36" s="86" t="s">
        <v>105</v>
      </c>
      <c r="G36" s="225">
        <f ca="1">SUMIF(F16:K35,F36,G16:K35)</f>
        <v>500</v>
      </c>
      <c r="H36" s="226"/>
      <c r="I36" s="226"/>
      <c r="J36" s="226"/>
      <c r="K36" s="227"/>
      <c r="L36" s="56"/>
    </row>
    <row r="37" spans="2:12" s="45" customFormat="1" ht="24" customHeight="1">
      <c r="B37" s="215" t="s">
        <v>47</v>
      </c>
      <c r="C37" s="216"/>
      <c r="D37" s="216"/>
      <c r="E37" s="216"/>
      <c r="F37" s="123" t="s">
        <v>109</v>
      </c>
      <c r="G37" s="201">
        <f ca="1">SUMIF(F16:K35,F37,G16:K35)</f>
        <v>521</v>
      </c>
      <c r="H37" s="202"/>
      <c r="I37" s="202"/>
      <c r="J37" s="202"/>
      <c r="K37" s="203"/>
      <c r="L37" s="56"/>
    </row>
    <row r="38" spans="2:12" s="45" customFormat="1" ht="24" customHeight="1">
      <c r="B38" s="215" t="s">
        <v>42</v>
      </c>
      <c r="C38" s="216"/>
      <c r="D38" s="216"/>
      <c r="E38" s="216"/>
      <c r="F38" s="123" t="s">
        <v>108</v>
      </c>
      <c r="G38" s="201">
        <f ca="1">SUMIF(F16:K35,F38,G16:K35)</f>
        <v>19800</v>
      </c>
      <c r="H38" s="202"/>
      <c r="I38" s="202"/>
      <c r="J38" s="202"/>
      <c r="K38" s="203"/>
      <c r="L38" s="56"/>
    </row>
    <row r="39" spans="2:12" s="45" customFormat="1" ht="24" customHeight="1" thickBot="1">
      <c r="B39" s="217" t="s">
        <v>43</v>
      </c>
      <c r="C39" s="218"/>
      <c r="D39" s="219"/>
      <c r="E39" s="219"/>
      <c r="F39" s="220"/>
      <c r="G39" s="221">
        <f ca="1">SUM(G36:K38)</f>
        <v>20821</v>
      </c>
      <c r="H39" s="222"/>
      <c r="I39" s="223"/>
      <c r="J39" s="223"/>
      <c r="K39" s="224"/>
      <c r="L39" s="56"/>
    </row>
    <row r="40" spans="2:12" s="45" customFormat="1" ht="24" customHeight="1" thickTop="1" thickBot="1">
      <c r="B40" s="197" t="s">
        <v>44</v>
      </c>
      <c r="C40" s="198"/>
      <c r="D40" s="199"/>
      <c r="E40" s="199"/>
      <c r="F40" s="200"/>
      <c r="G40" s="204">
        <f ca="1">G39</f>
        <v>20821</v>
      </c>
      <c r="H40" s="205"/>
      <c r="I40" s="206"/>
      <c r="J40" s="206"/>
      <c r="K40" s="207"/>
      <c r="L40" s="56"/>
    </row>
  </sheetData>
  <dataConsolidate link="1">
    <dataRefs count="10">
      <dataRef ref="I32" sheet="【請求明細書 8％・0％ 】" r:id="rId1"/>
      <dataRef ref="I32" sheet="【請求一覧表】 (10)" r:id="rId2"/>
      <dataRef ref="I32" sheet="【請求一覧表】 (2)" r:id="rId3"/>
      <dataRef ref="I32" sheet="【請求一覧表】 (3)" r:id="rId4"/>
      <dataRef ref="I32" sheet="【請求一覧表】 (4)" r:id="rId5"/>
      <dataRef ref="I32" sheet="【請求一覧表】 (5)" r:id="rId6"/>
      <dataRef ref="I32" sheet="【請求一覧表】 (6)" r:id="rId7"/>
      <dataRef ref="I32" sheet="【請求一覧表】 (7)" r:id="rId8"/>
      <dataRef ref="I32" sheet="【請求一覧表】 (8)" r:id="rId9"/>
      <dataRef ref="I32" sheet="【請求一覧表】 (9)" r:id="rId10"/>
    </dataRefs>
  </dataConsolidate>
  <mergeCells count="68">
    <mergeCell ref="B37:E37"/>
    <mergeCell ref="B38:E38"/>
    <mergeCell ref="B39:F39"/>
    <mergeCell ref="G39:K39"/>
    <mergeCell ref="G36:K36"/>
    <mergeCell ref="G37:K37"/>
    <mergeCell ref="B40:F40"/>
    <mergeCell ref="G38:K38"/>
    <mergeCell ref="G40:K40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G33:K33"/>
    <mergeCell ref="G34:K34"/>
    <mergeCell ref="G35:K35"/>
    <mergeCell ref="B36:E36"/>
    <mergeCell ref="B4:C4"/>
    <mergeCell ref="H6:I6"/>
    <mergeCell ref="J6:K6"/>
    <mergeCell ref="D8:F8"/>
    <mergeCell ref="H8:I8"/>
    <mergeCell ref="D4:F4"/>
    <mergeCell ref="D12:F12"/>
    <mergeCell ref="D9:F9"/>
    <mergeCell ref="H9:I9"/>
    <mergeCell ref="D10:E10"/>
    <mergeCell ref="H10:K10"/>
    <mergeCell ref="D11:F11"/>
    <mergeCell ref="H11:K11"/>
    <mergeCell ref="H12:K12"/>
    <mergeCell ref="D13:F13"/>
    <mergeCell ref="H13:K13"/>
    <mergeCell ref="G30:K30"/>
    <mergeCell ref="G31:K31"/>
    <mergeCell ref="G32:K32"/>
    <mergeCell ref="G15:K15"/>
    <mergeCell ref="B16:E16"/>
    <mergeCell ref="B15:E15"/>
    <mergeCell ref="B17:E17"/>
    <mergeCell ref="B18:E18"/>
    <mergeCell ref="B19:E19"/>
    <mergeCell ref="B20:E20"/>
    <mergeCell ref="B21:E21"/>
    <mergeCell ref="B22:E22"/>
    <mergeCell ref="B23:E23"/>
    <mergeCell ref="G25:K25"/>
    <mergeCell ref="G26:K26"/>
    <mergeCell ref="G27:K27"/>
    <mergeCell ref="G28:K28"/>
    <mergeCell ref="G29:K29"/>
    <mergeCell ref="B24:E24"/>
    <mergeCell ref="B25:E25"/>
    <mergeCell ref="B26:E26"/>
    <mergeCell ref="G21:K21"/>
    <mergeCell ref="G22:K22"/>
    <mergeCell ref="G23:K23"/>
    <mergeCell ref="G24:K24"/>
    <mergeCell ref="G16:K16"/>
    <mergeCell ref="G17:K17"/>
    <mergeCell ref="G18:K18"/>
    <mergeCell ref="G19:K19"/>
    <mergeCell ref="G20:K20"/>
  </mergeCells>
  <phoneticPr fontId="2"/>
  <printOptions horizontalCentered="1" verticalCentered="1"/>
  <pageMargins left="0.82677165354330717" right="0.39370078740157483" top="0.51181102362204722" bottom="0.23622047244094491" header="0.31496062992125984" footer="0.11811023622047245"/>
  <pageSetup paperSize="9" orientation="portrait" r:id="rId11"/>
  <headerFooter alignWithMargins="0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1"/>
  <sheetViews>
    <sheetView showZeros="0" view="pageBreakPreview" zoomScale="120" zoomScaleNormal="120" zoomScaleSheetLayoutView="120" workbookViewId="0">
      <selection activeCell="A7" sqref="A7"/>
    </sheetView>
  </sheetViews>
  <sheetFormatPr defaultRowHeight="13.5"/>
  <cols>
    <col min="1" max="1" width="5.125" customWidth="1"/>
    <col min="2" max="2" width="6.625" style="34" customWidth="1"/>
    <col min="3" max="3" width="11.125" style="7" customWidth="1"/>
    <col min="4" max="4" width="32.625" style="8" customWidth="1"/>
    <col min="5" max="5" width="10.625" style="9" customWidth="1"/>
    <col min="6" max="6" width="3.625" style="72" customWidth="1"/>
    <col min="7" max="7" width="8.625" style="9" customWidth="1"/>
    <col min="8" max="9" width="12.625" customWidth="1"/>
  </cols>
  <sheetData>
    <row r="1" spans="1:11" ht="30" customHeight="1">
      <c r="A1" s="117"/>
      <c r="B1" s="118" t="s">
        <v>60</v>
      </c>
      <c r="C1" s="119"/>
      <c r="D1" s="120"/>
      <c r="E1" s="120"/>
      <c r="F1" s="120"/>
      <c r="G1" s="120"/>
      <c r="H1" s="120"/>
      <c r="I1" s="94"/>
      <c r="J1" s="94"/>
      <c r="K1" s="94"/>
    </row>
    <row r="2" spans="1:11" s="18" customFormat="1" ht="18" customHeight="1" thickBot="1">
      <c r="A2" s="228" t="s">
        <v>8</v>
      </c>
      <c r="B2" s="228"/>
      <c r="C2" s="228"/>
      <c r="D2" s="16"/>
      <c r="E2" s="23" t="s">
        <v>19</v>
      </c>
      <c r="F2" s="70"/>
      <c r="G2"/>
      <c r="H2" s="17"/>
    </row>
    <row r="3" spans="1:11" s="10" customFormat="1" ht="27" customHeight="1" thickTop="1">
      <c r="A3" s="229"/>
      <c r="B3" s="230"/>
      <c r="C3" s="57"/>
      <c r="D3"/>
      <c r="E3" s="231" t="s">
        <v>77</v>
      </c>
      <c r="F3" s="231"/>
      <c r="G3" s="231"/>
      <c r="H3" s="231"/>
    </row>
    <row r="4" spans="1:11" s="10" customFormat="1" ht="27.95" customHeight="1">
      <c r="A4" s="79" t="s">
        <v>46</v>
      </c>
      <c r="B4" s="79"/>
      <c r="C4" s="6"/>
      <c r="D4" s="6"/>
      <c r="E4" s="231"/>
      <c r="F4" s="231"/>
      <c r="G4" s="231"/>
      <c r="H4" s="231"/>
    </row>
    <row r="5" spans="1:11" s="3" customFormat="1" ht="5.0999999999999996" customHeight="1" thickBot="1">
      <c r="B5" s="43"/>
      <c r="C5" s="1"/>
      <c r="D5" s="2"/>
      <c r="E5" s="2"/>
      <c r="F5" s="71"/>
      <c r="G5" s="2"/>
      <c r="H5" s="2"/>
      <c r="I5" s="2"/>
    </row>
    <row r="6" spans="1:11" s="3" customFormat="1" ht="30" customHeight="1">
      <c r="A6" s="103" t="s">
        <v>37</v>
      </c>
      <c r="B6" s="85" t="s">
        <v>45</v>
      </c>
      <c r="C6" s="80" t="s">
        <v>0</v>
      </c>
      <c r="D6" s="81" t="s">
        <v>1</v>
      </c>
      <c r="E6" s="82" t="s">
        <v>2</v>
      </c>
      <c r="F6" s="126" t="s">
        <v>111</v>
      </c>
      <c r="G6" s="82" t="s">
        <v>31</v>
      </c>
      <c r="H6" s="83" t="s">
        <v>3</v>
      </c>
    </row>
    <row r="7" spans="1:11" ht="30" customHeight="1">
      <c r="A7" s="151" t="s">
        <v>136</v>
      </c>
      <c r="B7" s="58"/>
      <c r="C7" s="5" t="str">
        <f>'現場別明細書1(サンプル1・入力方法)'!$C$4</f>
        <v>XX - XXX - X</v>
      </c>
      <c r="D7" s="60" t="str">
        <f>'現場別明細書1(サンプル1・入力方法)'!$C$5</f>
        <v>XXXXXXXX工事</v>
      </c>
      <c r="E7" s="62">
        <f>'現場別明細書1(サンプル1・入力方法)'!$F$717</f>
        <v>18000</v>
      </c>
      <c r="F7" s="116" t="str">
        <f>'現場別明細書1(サンプル1・入力方法)'!$E$34</f>
        <v>10</v>
      </c>
      <c r="G7" s="62">
        <f>IF(ISBLANK(E7),"",ROUNDDOWN(E7*F7/100,0))</f>
        <v>1800</v>
      </c>
      <c r="H7" s="63">
        <f>IF(ISBLANK(E7),"",SUM(E7+G7))</f>
        <v>19800</v>
      </c>
    </row>
    <row r="8" spans="1:11" ht="30" customHeight="1">
      <c r="A8" s="151" t="s">
        <v>137</v>
      </c>
      <c r="B8" s="58"/>
      <c r="C8" s="5" t="str">
        <f>'現場別明細書2(サンプル2・税率変更方法)'!$C$4</f>
        <v>XX - XXX - X</v>
      </c>
      <c r="D8" s="60" t="str">
        <f>'現場別明細書2(サンプル2・税率変更方法)'!$C$5</f>
        <v>XXXXXXXX工事　（№2）</v>
      </c>
      <c r="E8" s="62">
        <f>'現場別明細書2(サンプル2・税率変更方法)'!$F$717</f>
        <v>483</v>
      </c>
      <c r="F8" s="116" t="str">
        <f>'現場別明細書2(サンプル2・税率変更方法)'!$E$34</f>
        <v>8</v>
      </c>
      <c r="G8" s="62">
        <f>IF(ISBLANK(E8),"",ROUNDDOWN(E8*F8/100,0))</f>
        <v>38</v>
      </c>
      <c r="H8" s="63">
        <f>IF(ISBLANK(E8),"",SUM(E8+G8))</f>
        <v>521</v>
      </c>
      <c r="I8" s="6"/>
    </row>
    <row r="9" spans="1:11" ht="30" customHeight="1">
      <c r="A9" s="151" t="s">
        <v>138</v>
      </c>
      <c r="B9" s="58"/>
      <c r="C9" s="36" t="str">
        <f>'現場別明細書3(サンプル3・印刷＆シートの移動方法) '!$C$4</f>
        <v>XX - XXX - X</v>
      </c>
      <c r="D9" s="60" t="str">
        <f>'現場別明細書3(サンプル3・印刷＆シートの移動方法) '!$C$5</f>
        <v>XXXXXXXX工事　（№3）</v>
      </c>
      <c r="E9" s="62">
        <f>'現場別明細書3(サンプル3・印刷＆シートの移動方法) '!$F$717</f>
        <v>500</v>
      </c>
      <c r="F9" s="116" t="str">
        <f>'現場別明細書3(サンプル3・印刷＆シートの移動方法) '!$E$34</f>
        <v>0</v>
      </c>
      <c r="G9" s="62">
        <f>IF(ISBLANK(E9),"",ROUNDDOWN(E9*F9/100,0))</f>
        <v>0</v>
      </c>
      <c r="H9" s="63">
        <f t="shared" ref="H9:H11" si="0">IF(ISBLANK(E9),"",SUM(E9+G9))</f>
        <v>500</v>
      </c>
    </row>
    <row r="10" spans="1:11" ht="30" customHeight="1">
      <c r="A10" s="151" t="s">
        <v>83</v>
      </c>
      <c r="B10" s="58"/>
      <c r="C10" s="5"/>
      <c r="D10" s="60"/>
      <c r="E10" s="62"/>
      <c r="F10" s="122" t="s">
        <v>108</v>
      </c>
      <c r="G10" s="62" t="str">
        <f>IF(ISBLANK(E10),"",ROUNDDOWN(E10*F10/100,0))</f>
        <v/>
      </c>
      <c r="H10" s="63" t="str">
        <f t="shared" si="0"/>
        <v/>
      </c>
    </row>
    <row r="11" spans="1:11" ht="30" customHeight="1">
      <c r="A11" s="151" t="s">
        <v>84</v>
      </c>
      <c r="B11" s="58"/>
      <c r="C11" s="5"/>
      <c r="D11" s="60"/>
      <c r="E11" s="62"/>
      <c r="F11" s="116" t="s">
        <v>107</v>
      </c>
      <c r="G11" s="62" t="str">
        <f t="shared" ref="G11:G26" si="1">IF(ISBLANK(E11),"",ROUNDDOWN(E11*F11/100,0))</f>
        <v/>
      </c>
      <c r="H11" s="63" t="str">
        <f t="shared" si="0"/>
        <v/>
      </c>
    </row>
    <row r="12" spans="1:11" ht="30" customHeight="1">
      <c r="A12" s="151" t="s">
        <v>100</v>
      </c>
      <c r="B12" s="58"/>
      <c r="C12" s="5"/>
      <c r="D12" s="60"/>
      <c r="E12" s="62"/>
      <c r="F12" s="116" t="s">
        <v>107</v>
      </c>
      <c r="G12" s="62" t="str">
        <f t="shared" si="1"/>
        <v/>
      </c>
      <c r="H12" s="63"/>
    </row>
    <row r="13" spans="1:11" ht="30" customHeight="1">
      <c r="A13" s="151" t="s">
        <v>101</v>
      </c>
      <c r="B13" s="58"/>
      <c r="C13" s="5"/>
      <c r="D13" s="60"/>
      <c r="E13" s="62"/>
      <c r="F13" s="116" t="s">
        <v>107</v>
      </c>
      <c r="G13" s="62" t="str">
        <f t="shared" si="1"/>
        <v/>
      </c>
      <c r="H13" s="63"/>
    </row>
    <row r="14" spans="1:11" ht="30" customHeight="1">
      <c r="A14" s="151" t="s">
        <v>87</v>
      </c>
      <c r="B14" s="58"/>
      <c r="C14" s="5"/>
      <c r="D14" s="60"/>
      <c r="E14" s="62"/>
      <c r="F14" s="116" t="s">
        <v>107</v>
      </c>
      <c r="G14" s="62" t="str">
        <f t="shared" si="1"/>
        <v/>
      </c>
      <c r="H14" s="63"/>
    </row>
    <row r="15" spans="1:11" ht="30" customHeight="1">
      <c r="A15" s="151" t="s">
        <v>88</v>
      </c>
      <c r="B15" s="58"/>
      <c r="C15" s="5"/>
      <c r="D15" s="60"/>
      <c r="E15" s="62"/>
      <c r="F15" s="116" t="s">
        <v>107</v>
      </c>
      <c r="G15" s="62" t="str">
        <f t="shared" si="1"/>
        <v/>
      </c>
      <c r="H15" s="63"/>
    </row>
    <row r="16" spans="1:11" ht="30" customHeight="1">
      <c r="A16" s="151" t="s">
        <v>89</v>
      </c>
      <c r="B16" s="58"/>
      <c r="C16" s="5"/>
      <c r="D16" s="60"/>
      <c r="E16" s="62"/>
      <c r="F16" s="116" t="s">
        <v>107</v>
      </c>
      <c r="G16" s="62" t="str">
        <f t="shared" si="1"/>
        <v/>
      </c>
      <c r="H16" s="63"/>
    </row>
    <row r="17" spans="1:8" ht="30" customHeight="1">
      <c r="A17" s="151" t="s">
        <v>90</v>
      </c>
      <c r="B17" s="58"/>
      <c r="C17" s="5"/>
      <c r="D17" s="60"/>
      <c r="E17" s="62"/>
      <c r="F17" s="116" t="s">
        <v>107</v>
      </c>
      <c r="G17" s="62" t="str">
        <f t="shared" si="1"/>
        <v/>
      </c>
      <c r="H17" s="63"/>
    </row>
    <row r="18" spans="1:8" ht="30" customHeight="1">
      <c r="A18" s="151" t="s">
        <v>91</v>
      </c>
      <c r="B18" s="58"/>
      <c r="C18" s="5"/>
      <c r="D18" s="60"/>
      <c r="E18" s="62"/>
      <c r="F18" s="116" t="s">
        <v>107</v>
      </c>
      <c r="G18" s="62" t="str">
        <f t="shared" si="1"/>
        <v/>
      </c>
      <c r="H18" s="63"/>
    </row>
    <row r="19" spans="1:8" ht="30" customHeight="1">
      <c r="A19" s="151" t="s">
        <v>92</v>
      </c>
      <c r="B19" s="58"/>
      <c r="C19" s="5"/>
      <c r="D19" s="60"/>
      <c r="E19" s="62"/>
      <c r="F19" s="116" t="s">
        <v>107</v>
      </c>
      <c r="G19" s="62" t="str">
        <f t="shared" si="1"/>
        <v/>
      </c>
      <c r="H19" s="63"/>
    </row>
    <row r="20" spans="1:8" ht="30" customHeight="1">
      <c r="A20" s="151" t="s">
        <v>93</v>
      </c>
      <c r="B20" s="58"/>
      <c r="C20" s="5"/>
      <c r="D20" s="60"/>
      <c r="E20" s="62"/>
      <c r="F20" s="116" t="s">
        <v>107</v>
      </c>
      <c r="G20" s="62" t="str">
        <f t="shared" si="1"/>
        <v/>
      </c>
      <c r="H20" s="63"/>
    </row>
    <row r="21" spans="1:8" ht="30" customHeight="1">
      <c r="A21" s="151" t="s">
        <v>94</v>
      </c>
      <c r="B21" s="58"/>
      <c r="C21" s="5"/>
      <c r="D21" s="60"/>
      <c r="E21" s="62"/>
      <c r="F21" s="116" t="s">
        <v>107</v>
      </c>
      <c r="G21" s="62" t="str">
        <f t="shared" si="1"/>
        <v/>
      </c>
      <c r="H21" s="63"/>
    </row>
    <row r="22" spans="1:8" ht="30" customHeight="1">
      <c r="A22" s="151" t="s">
        <v>95</v>
      </c>
      <c r="B22" s="58"/>
      <c r="C22" s="5"/>
      <c r="D22" s="60"/>
      <c r="E22" s="62"/>
      <c r="F22" s="116" t="s">
        <v>107</v>
      </c>
      <c r="G22" s="62" t="str">
        <f t="shared" si="1"/>
        <v/>
      </c>
      <c r="H22" s="63"/>
    </row>
    <row r="23" spans="1:8" ht="30" customHeight="1">
      <c r="A23" s="151" t="s">
        <v>96</v>
      </c>
      <c r="B23" s="58"/>
      <c r="C23" s="5"/>
      <c r="D23" s="60"/>
      <c r="E23" s="62"/>
      <c r="F23" s="116" t="s">
        <v>107</v>
      </c>
      <c r="G23" s="62" t="str">
        <f t="shared" si="1"/>
        <v/>
      </c>
      <c r="H23" s="63"/>
    </row>
    <row r="24" spans="1:8" ht="30" customHeight="1">
      <c r="A24" s="151" t="s">
        <v>97</v>
      </c>
      <c r="B24" s="58"/>
      <c r="C24" s="5"/>
      <c r="D24" s="60"/>
      <c r="E24" s="62"/>
      <c r="F24" s="116" t="s">
        <v>107</v>
      </c>
      <c r="G24" s="62" t="str">
        <f t="shared" si="1"/>
        <v/>
      </c>
      <c r="H24" s="63"/>
    </row>
    <row r="25" spans="1:8" ht="30" customHeight="1">
      <c r="A25" s="151" t="s">
        <v>98</v>
      </c>
      <c r="B25" s="58"/>
      <c r="C25" s="5"/>
      <c r="D25" s="60"/>
      <c r="E25" s="62"/>
      <c r="F25" s="116" t="s">
        <v>107</v>
      </c>
      <c r="G25" s="62" t="str">
        <f t="shared" si="1"/>
        <v/>
      </c>
      <c r="H25" s="63"/>
    </row>
    <row r="26" spans="1:8" ht="30" customHeight="1" thickBot="1">
      <c r="A26" s="151" t="s">
        <v>99</v>
      </c>
      <c r="B26" s="58"/>
      <c r="C26" s="5"/>
      <c r="D26" s="61"/>
      <c r="E26" s="62"/>
      <c r="F26" s="116" t="s">
        <v>107</v>
      </c>
      <c r="G26" s="62" t="str">
        <f t="shared" si="1"/>
        <v/>
      </c>
      <c r="H26" s="63"/>
    </row>
    <row r="27" spans="1:8" ht="23.1" customHeight="1" thickBot="1">
      <c r="A27" s="232" t="s">
        <v>40</v>
      </c>
      <c r="B27" s="233"/>
      <c r="C27" s="233"/>
      <c r="D27" s="233"/>
      <c r="E27" s="37">
        <f>SUM(E7:E26)</f>
        <v>18983</v>
      </c>
      <c r="F27" s="73" t="s">
        <v>32</v>
      </c>
      <c r="G27" s="41">
        <f>SUM(G7:G26)</f>
        <v>1838</v>
      </c>
      <c r="H27" s="42">
        <f>SUM(H7:H26)</f>
        <v>20821</v>
      </c>
    </row>
    <row r="28" spans="1:8" ht="23.1" customHeight="1" thickBot="1">
      <c r="A28" s="232" t="s">
        <v>4</v>
      </c>
      <c r="B28" s="233"/>
      <c r="C28" s="233"/>
      <c r="D28" s="233"/>
      <c r="E28" s="37">
        <f>E27</f>
        <v>18983</v>
      </c>
      <c r="F28" s="73" t="s">
        <v>32</v>
      </c>
      <c r="G28" s="37">
        <f t="shared" ref="G28:H28" si="2">G27</f>
        <v>1838</v>
      </c>
      <c r="H28" s="37">
        <f t="shared" si="2"/>
        <v>20821</v>
      </c>
    </row>
    <row r="29" spans="1:8" s="4" customFormat="1" ht="8.1" customHeight="1">
      <c r="B29" s="92"/>
      <c r="C29" s="104"/>
      <c r="D29" s="105"/>
      <c r="E29" s="106"/>
      <c r="F29" s="107"/>
      <c r="G29" s="106"/>
    </row>
    <row r="30" spans="1:8" ht="20.100000000000001" customHeight="1">
      <c r="G30" s="27" t="s">
        <v>27</v>
      </c>
      <c r="H30" s="54"/>
    </row>
    <row r="31" spans="1:8" ht="20.100000000000001" customHeight="1">
      <c r="G31" s="27" t="s">
        <v>28</v>
      </c>
      <c r="H31" s="55"/>
    </row>
  </sheetData>
  <dataConsolidate link="1">
    <dataRefs count="10">
      <dataRef ref="I32" sheet="【請求明細書 8％・0％ 】" r:id="rId1"/>
      <dataRef ref="I32" sheet="【請求一覧表】 (10)" r:id="rId2"/>
      <dataRef ref="I32" sheet="【請求一覧表】 (2)" r:id="rId3"/>
      <dataRef ref="I32" sheet="【請求一覧表】 (3)" r:id="rId4"/>
      <dataRef ref="I32" sheet="【請求一覧表】 (4)" r:id="rId5"/>
      <dataRef ref="I32" sheet="【請求一覧表】 (5)" r:id="rId6"/>
      <dataRef ref="I32" sheet="【請求一覧表】 (6)" r:id="rId7"/>
      <dataRef ref="I32" sheet="【請求一覧表】 (7)" r:id="rId8"/>
      <dataRef ref="I32" sheet="【請求一覧表】 (8)" r:id="rId9"/>
      <dataRef ref="I32" sheet="【請求一覧表】 (9)" r:id="rId10"/>
    </dataRefs>
  </dataConsolidate>
  <mergeCells count="5">
    <mergeCell ref="A2:C2"/>
    <mergeCell ref="A3:B3"/>
    <mergeCell ref="E3:H4"/>
    <mergeCell ref="A27:D27"/>
    <mergeCell ref="A28:D28"/>
  </mergeCells>
  <phoneticPr fontId="2"/>
  <printOptions horizontalCentered="1"/>
  <pageMargins left="0.82677165354330717" right="0.39370078740157483" top="0.9055118110236221" bottom="0.31496062992125984" header="0.59055118110236227" footer="0"/>
  <pageSetup paperSize="9" orientation="portrait" r:id="rId11"/>
  <headerFooter alignWithMargins="0">
    <oddHeader>&amp;L      &lt; 請 求 明 細 書 &gt;</oddHead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21"/>
  <sheetViews>
    <sheetView showZeros="0" view="pageBreakPreview" zoomScale="68" zoomScaleNormal="120" zoomScaleSheetLayoutView="68" workbookViewId="0">
      <selection activeCell="C19" sqref="C19"/>
    </sheetView>
  </sheetViews>
  <sheetFormatPr defaultRowHeight="13.5"/>
  <cols>
    <col min="1" max="1" width="5.625" customWidth="1"/>
    <col min="2" max="2" width="6.625" style="11" customWidth="1"/>
    <col min="3" max="3" width="23.625" style="11" customWidth="1"/>
    <col min="4" max="4" width="11.625" style="11" customWidth="1"/>
    <col min="5" max="5" width="12.625" style="11" customWidth="1"/>
    <col min="6" max="6" width="5.625" style="11" customWidth="1"/>
    <col min="7" max="7" width="10.625" style="9" customWidth="1"/>
    <col min="8" max="8" width="12.625" style="9" customWidth="1"/>
    <col min="9" max="9" width="3.625" customWidth="1"/>
  </cols>
  <sheetData>
    <row r="1" spans="1:11" ht="27.95" customHeight="1">
      <c r="A1" s="117"/>
      <c r="B1" s="118" t="s">
        <v>60</v>
      </c>
      <c r="C1" s="119"/>
      <c r="D1" s="120"/>
      <c r="E1" s="120"/>
      <c r="F1" s="120"/>
      <c r="G1" s="120"/>
      <c r="H1" s="120"/>
      <c r="I1" s="94"/>
      <c r="J1" s="111"/>
      <c r="K1" s="94"/>
    </row>
    <row r="2" spans="1:11" ht="18" customHeight="1" thickBot="1">
      <c r="A2" s="250" t="s">
        <v>8</v>
      </c>
      <c r="B2" s="250"/>
      <c r="C2" s="250"/>
      <c r="G2" s="74"/>
      <c r="H2" s="150" t="s">
        <v>36</v>
      </c>
      <c r="J2" s="110"/>
    </row>
    <row r="3" spans="1:11" s="18" customFormat="1" ht="15.95" customHeight="1" thickTop="1">
      <c r="A3" s="278"/>
      <c r="B3" s="279"/>
      <c r="C3" s="280"/>
      <c r="D3" s="16"/>
      <c r="E3" s="23" t="s">
        <v>19</v>
      </c>
      <c r="F3" s="23"/>
      <c r="G3"/>
      <c r="H3" s="17"/>
    </row>
    <row r="4" spans="1:11" s="10" customFormat="1" ht="18" customHeight="1">
      <c r="A4" s="234" t="s">
        <v>11</v>
      </c>
      <c r="B4" s="271"/>
      <c r="C4" s="113" t="s">
        <v>73</v>
      </c>
      <c r="D4"/>
      <c r="E4" s="282" t="s">
        <v>77</v>
      </c>
      <c r="F4" s="282"/>
      <c r="G4" s="282"/>
      <c r="H4" s="282"/>
    </row>
    <row r="5" spans="1:11" s="10" customFormat="1" ht="21.95" customHeight="1">
      <c r="A5" s="234" t="s">
        <v>12</v>
      </c>
      <c r="B5" s="235"/>
      <c r="C5" s="281" t="s">
        <v>102</v>
      </c>
      <c r="D5" s="281"/>
      <c r="E5" s="282"/>
      <c r="F5" s="282"/>
      <c r="G5" s="282"/>
      <c r="H5" s="282"/>
    </row>
    <row r="6" spans="1:11" s="3" customFormat="1" ht="21.95" customHeight="1">
      <c r="A6" s="272" t="s">
        <v>29</v>
      </c>
      <c r="B6" s="273"/>
      <c r="C6" s="283" t="s">
        <v>74</v>
      </c>
      <c r="D6" s="283"/>
      <c r="E6" s="31"/>
      <c r="F6" s="33"/>
      <c r="G6" s="32" t="s">
        <v>20</v>
      </c>
      <c r="H6" s="114" t="s">
        <v>78</v>
      </c>
    </row>
    <row r="7" spans="1:11" s="3" customFormat="1" ht="9.9499999999999993" customHeight="1" thickBot="1">
      <c r="A7" s="29"/>
      <c r="B7" s="30"/>
      <c r="C7" s="28"/>
      <c r="D7" s="28"/>
      <c r="E7" s="1"/>
      <c r="F7" s="1"/>
      <c r="G7" s="2"/>
      <c r="H7" s="2"/>
    </row>
    <row r="8" spans="1:11" s="4" customFormat="1" ht="20.100000000000001" customHeight="1">
      <c r="A8" s="12" t="s">
        <v>5</v>
      </c>
      <c r="B8" s="130" t="s">
        <v>129</v>
      </c>
      <c r="C8" s="130" t="s">
        <v>130</v>
      </c>
      <c r="D8" s="254" t="s">
        <v>10</v>
      </c>
      <c r="E8" s="255"/>
      <c r="F8" s="13" t="s">
        <v>9</v>
      </c>
      <c r="G8" s="14" t="s">
        <v>6</v>
      </c>
      <c r="H8" s="15" t="s">
        <v>7</v>
      </c>
    </row>
    <row r="9" spans="1:11" ht="24.95" customHeight="1">
      <c r="A9" s="112" t="s">
        <v>75</v>
      </c>
      <c r="B9" s="131"/>
      <c r="C9" s="137" t="s">
        <v>76</v>
      </c>
      <c r="D9" s="297" t="s">
        <v>131</v>
      </c>
      <c r="E9" s="298"/>
      <c r="F9" s="140">
        <v>3</v>
      </c>
      <c r="G9" s="143">
        <v>5680</v>
      </c>
      <c r="H9" s="144">
        <f>SUM(F9*G9)</f>
        <v>17040</v>
      </c>
    </row>
    <row r="10" spans="1:11" ht="24.95" customHeight="1">
      <c r="A10" s="112" t="s">
        <v>75</v>
      </c>
      <c r="B10" s="131"/>
      <c r="C10" s="138" t="s">
        <v>132</v>
      </c>
      <c r="D10" s="276"/>
      <c r="E10" s="277"/>
      <c r="F10" s="140"/>
      <c r="G10" s="143"/>
      <c r="H10" s="144">
        <v>-40</v>
      </c>
      <c r="I10" s="6"/>
    </row>
    <row r="11" spans="1:11" ht="24.95" customHeight="1">
      <c r="A11" s="134"/>
      <c r="B11" s="131"/>
      <c r="C11" s="139"/>
      <c r="D11" s="276"/>
      <c r="E11" s="277"/>
      <c r="F11" s="136"/>
      <c r="G11" s="145"/>
      <c r="H11" s="146">
        <f t="shared" ref="H11:H31" si="0">SUM(F11*G11)</f>
        <v>0</v>
      </c>
    </row>
    <row r="12" spans="1:11" ht="24.95" customHeight="1">
      <c r="A12" s="134"/>
      <c r="B12" s="131"/>
      <c r="C12" s="139"/>
      <c r="D12" s="276"/>
      <c r="E12" s="277"/>
      <c r="F12" s="136"/>
      <c r="G12" s="145"/>
      <c r="H12" s="146">
        <f t="shared" si="0"/>
        <v>0</v>
      </c>
    </row>
    <row r="13" spans="1:11" ht="24.95" customHeight="1">
      <c r="A13" s="134"/>
      <c r="B13" s="131"/>
      <c r="C13" s="139"/>
      <c r="D13" s="276"/>
      <c r="E13" s="277"/>
      <c r="F13" s="136"/>
      <c r="G13" s="145"/>
      <c r="H13" s="146">
        <f t="shared" si="0"/>
        <v>0</v>
      </c>
    </row>
    <row r="14" spans="1:11" ht="24.95" customHeight="1">
      <c r="A14" s="134"/>
      <c r="B14" s="131"/>
      <c r="C14" s="139"/>
      <c r="D14" s="276"/>
      <c r="E14" s="277"/>
      <c r="F14" s="136"/>
      <c r="G14" s="145"/>
      <c r="H14" s="146">
        <f t="shared" si="0"/>
        <v>0</v>
      </c>
    </row>
    <row r="15" spans="1:11" ht="24.95" customHeight="1">
      <c r="A15" s="134"/>
      <c r="B15" s="131"/>
      <c r="C15" s="139"/>
      <c r="D15" s="276"/>
      <c r="E15" s="277"/>
      <c r="F15" s="136"/>
      <c r="G15" s="145"/>
      <c r="H15" s="146">
        <f t="shared" si="0"/>
        <v>0</v>
      </c>
    </row>
    <row r="16" spans="1:11" ht="24.95" customHeight="1">
      <c r="A16" s="134"/>
      <c r="B16" s="131"/>
      <c r="C16" s="139"/>
      <c r="D16" s="276"/>
      <c r="E16" s="277"/>
      <c r="F16" s="136"/>
      <c r="G16" s="145"/>
      <c r="H16" s="146">
        <f t="shared" si="0"/>
        <v>0</v>
      </c>
    </row>
    <row r="17" spans="1:8" ht="24.75" customHeight="1">
      <c r="A17" s="134"/>
      <c r="B17" s="131"/>
      <c r="C17" s="139"/>
      <c r="D17" s="276"/>
      <c r="E17" s="277"/>
      <c r="F17" s="136"/>
      <c r="G17" s="145"/>
      <c r="H17" s="146">
        <f t="shared" si="0"/>
        <v>0</v>
      </c>
    </row>
    <row r="18" spans="1:8" ht="24.95" customHeight="1">
      <c r="A18" s="134"/>
      <c r="B18" s="131"/>
      <c r="C18" s="139"/>
      <c r="D18" s="276"/>
      <c r="E18" s="277"/>
      <c r="F18" s="136"/>
      <c r="G18" s="145"/>
      <c r="H18" s="146">
        <f t="shared" si="0"/>
        <v>0</v>
      </c>
    </row>
    <row r="19" spans="1:8" ht="24.95" customHeight="1">
      <c r="A19" s="134"/>
      <c r="B19" s="131"/>
      <c r="C19" s="139"/>
      <c r="D19" s="276"/>
      <c r="E19" s="277"/>
      <c r="F19" s="136"/>
      <c r="G19" s="145"/>
      <c r="H19" s="146">
        <f t="shared" si="0"/>
        <v>0</v>
      </c>
    </row>
    <row r="20" spans="1:8" ht="24.95" customHeight="1">
      <c r="A20" s="134"/>
      <c r="B20" s="131"/>
      <c r="C20" s="139"/>
      <c r="D20" s="276"/>
      <c r="E20" s="277"/>
      <c r="F20" s="136"/>
      <c r="G20" s="145"/>
      <c r="H20" s="146">
        <f t="shared" si="0"/>
        <v>0</v>
      </c>
    </row>
    <row r="21" spans="1:8" ht="24.95" customHeight="1">
      <c r="A21" s="134"/>
      <c r="B21" s="131"/>
      <c r="C21" s="139"/>
      <c r="D21" s="276"/>
      <c r="E21" s="277"/>
      <c r="F21" s="136"/>
      <c r="G21" s="145"/>
      <c r="H21" s="146">
        <f t="shared" si="0"/>
        <v>0</v>
      </c>
    </row>
    <row r="22" spans="1:8" ht="24.95" customHeight="1">
      <c r="A22" s="134"/>
      <c r="B22" s="131"/>
      <c r="C22" s="139"/>
      <c r="D22" s="276"/>
      <c r="E22" s="277"/>
      <c r="F22" s="136"/>
      <c r="G22" s="145"/>
      <c r="H22" s="146">
        <f t="shared" si="0"/>
        <v>0</v>
      </c>
    </row>
    <row r="23" spans="1:8" ht="24.95" customHeight="1">
      <c r="A23" s="134"/>
      <c r="B23" s="131"/>
      <c r="C23" s="139"/>
      <c r="D23" s="276"/>
      <c r="E23" s="277"/>
      <c r="F23" s="136"/>
      <c r="G23" s="145"/>
      <c r="H23" s="146">
        <f t="shared" si="0"/>
        <v>0</v>
      </c>
    </row>
    <row r="24" spans="1:8" ht="24.95" customHeight="1">
      <c r="A24" s="134"/>
      <c r="B24" s="131"/>
      <c r="C24" s="139"/>
      <c r="D24" s="276"/>
      <c r="E24" s="277"/>
      <c r="F24" s="136"/>
      <c r="G24" s="145"/>
      <c r="H24" s="146">
        <f t="shared" si="0"/>
        <v>0</v>
      </c>
    </row>
    <row r="25" spans="1:8" ht="24.95" customHeight="1">
      <c r="A25" s="134"/>
      <c r="B25" s="131"/>
      <c r="C25" s="139"/>
      <c r="D25" s="276"/>
      <c r="E25" s="277"/>
      <c r="F25" s="136"/>
      <c r="G25" s="145"/>
      <c r="H25" s="146">
        <f t="shared" si="0"/>
        <v>0</v>
      </c>
    </row>
    <row r="26" spans="1:8" ht="24.95" customHeight="1">
      <c r="A26" s="134"/>
      <c r="B26" s="131"/>
      <c r="C26" s="139"/>
      <c r="D26" s="276"/>
      <c r="E26" s="277"/>
      <c r="F26" s="136"/>
      <c r="G26" s="145"/>
      <c r="H26" s="146">
        <f t="shared" si="0"/>
        <v>0</v>
      </c>
    </row>
    <row r="27" spans="1:8" ht="24.95" customHeight="1">
      <c r="A27" s="134"/>
      <c r="B27" s="131"/>
      <c r="C27" s="139"/>
      <c r="D27" s="276"/>
      <c r="E27" s="277"/>
      <c r="F27" s="136"/>
      <c r="G27" s="145"/>
      <c r="H27" s="146">
        <f t="shared" si="0"/>
        <v>0</v>
      </c>
    </row>
    <row r="28" spans="1:8" ht="24.95" customHeight="1">
      <c r="A28" s="134"/>
      <c r="B28" s="131"/>
      <c r="C28" s="139"/>
      <c r="D28" s="276"/>
      <c r="E28" s="277"/>
      <c r="F28" s="136"/>
      <c r="G28" s="145"/>
      <c r="H28" s="146">
        <f t="shared" si="0"/>
        <v>0</v>
      </c>
    </row>
    <row r="29" spans="1:8" ht="24.95" customHeight="1">
      <c r="A29" s="134"/>
      <c r="B29" s="131"/>
      <c r="C29" s="139"/>
      <c r="D29" s="276"/>
      <c r="E29" s="277"/>
      <c r="F29" s="136"/>
      <c r="G29" s="145"/>
      <c r="H29" s="146">
        <f t="shared" si="0"/>
        <v>0</v>
      </c>
    </row>
    <row r="30" spans="1:8" ht="24.95" customHeight="1">
      <c r="A30" s="134"/>
      <c r="B30" s="131"/>
      <c r="C30" s="139"/>
      <c r="D30" s="276"/>
      <c r="E30" s="277"/>
      <c r="F30" s="136"/>
      <c r="G30" s="145"/>
      <c r="H30" s="146">
        <f t="shared" si="0"/>
        <v>0</v>
      </c>
    </row>
    <row r="31" spans="1:8" ht="24.95" customHeight="1">
      <c r="A31" s="134"/>
      <c r="B31" s="131"/>
      <c r="C31" s="139"/>
      <c r="D31" s="276"/>
      <c r="E31" s="277"/>
      <c r="F31" s="136"/>
      <c r="G31" s="145"/>
      <c r="H31" s="146">
        <f t="shared" si="0"/>
        <v>0</v>
      </c>
    </row>
    <row r="32" spans="1:8" ht="24.95" customHeight="1" thickBot="1">
      <c r="A32" s="239" t="s">
        <v>34</v>
      </c>
      <c r="B32" s="240"/>
      <c r="C32" s="240"/>
      <c r="D32" s="240"/>
      <c r="E32" s="241"/>
      <c r="F32" s="236">
        <f>SUBTOTAL(9,H9:H31)</f>
        <v>17000</v>
      </c>
      <c r="G32" s="237"/>
      <c r="H32" s="238"/>
    </row>
    <row r="33" spans="1:9" ht="24.95" customHeight="1" thickTop="1">
      <c r="A33" s="285" t="s">
        <v>23</v>
      </c>
      <c r="B33" s="286"/>
      <c r="C33" s="286"/>
      <c r="D33" s="286"/>
      <c r="E33" s="287"/>
      <c r="F33" s="288">
        <f>$F$717</f>
        <v>18000</v>
      </c>
      <c r="G33" s="289"/>
      <c r="H33" s="290"/>
    </row>
    <row r="34" spans="1:9" ht="24" customHeight="1">
      <c r="A34" s="268" t="s">
        <v>103</v>
      </c>
      <c r="B34" s="269"/>
      <c r="C34" s="269"/>
      <c r="D34" s="270"/>
      <c r="E34" s="125" t="s">
        <v>104</v>
      </c>
      <c r="F34" s="257">
        <f>IF(ISBLANK(E34),"",ROUNDDOWN(F33*E34/100,0))</f>
        <v>1800</v>
      </c>
      <c r="G34" s="258"/>
      <c r="H34" s="259"/>
    </row>
    <row r="35" spans="1:9" ht="24.95" customHeight="1" thickBot="1">
      <c r="A35" s="260" t="s">
        <v>33</v>
      </c>
      <c r="B35" s="261"/>
      <c r="C35" s="261"/>
      <c r="D35" s="261"/>
      <c r="E35" s="262"/>
      <c r="F35" s="284">
        <f>SUM(F33:H34)</f>
        <v>19800</v>
      </c>
      <c r="G35" s="264"/>
      <c r="H35" s="265"/>
    </row>
    <row r="36" spans="1:9" ht="8.1" customHeight="1" thickBot="1">
      <c r="A36" s="21"/>
      <c r="B36" s="19"/>
      <c r="C36" s="19"/>
      <c r="D36" s="19"/>
      <c r="E36" s="19"/>
      <c r="F36" s="20"/>
      <c r="G36"/>
      <c r="H36"/>
    </row>
    <row r="37" spans="1:9" ht="35.1" customHeight="1" thickBot="1">
      <c r="A37" s="24"/>
      <c r="D37" s="26" t="s">
        <v>18</v>
      </c>
      <c r="E37" s="25"/>
      <c r="F37" s="266" t="s">
        <v>21</v>
      </c>
      <c r="G37" s="267"/>
      <c r="H37" s="22"/>
    </row>
    <row r="38" spans="1:9" ht="18" customHeight="1" thickBot="1">
      <c r="A38" s="250" t="s">
        <v>8</v>
      </c>
      <c r="B38" s="250"/>
      <c r="C38" s="250"/>
      <c r="G38" s="74"/>
      <c r="H38" s="101" t="str">
        <f>$H$2</f>
        <v>現場別明細書1</v>
      </c>
    </row>
    <row r="39" spans="1:9" s="18" customFormat="1" ht="15.95" customHeight="1" thickTop="1">
      <c r="A39" s="256"/>
      <c r="B39" s="256"/>
      <c r="C39" s="256"/>
      <c r="D39" s="16"/>
      <c r="E39" s="23" t="s">
        <v>19</v>
      </c>
      <c r="F39" s="23"/>
      <c r="G39"/>
      <c r="H39" s="17"/>
    </row>
    <row r="40" spans="1:9" s="10" customFormat="1" ht="18" customHeight="1">
      <c r="A40" s="234" t="s">
        <v>11</v>
      </c>
      <c r="B40" s="271"/>
      <c r="C40" s="35" t="str">
        <f>$C$4</f>
        <v>XX - XXX - X</v>
      </c>
      <c r="D40"/>
      <c r="E40" s="275" t="str">
        <f>$E$4</f>
        <v>××××××　株式会社</v>
      </c>
      <c r="F40" s="275"/>
      <c r="G40" s="275"/>
      <c r="H40" s="275"/>
    </row>
    <row r="41" spans="1:9" s="10" customFormat="1" ht="21.95" customHeight="1">
      <c r="A41" s="234" t="s">
        <v>12</v>
      </c>
      <c r="B41" s="235"/>
      <c r="C41" s="252" t="str">
        <f>$C$5</f>
        <v>XXXXXXXX工事</v>
      </c>
      <c r="D41" s="253"/>
      <c r="E41" s="275"/>
      <c r="F41" s="275"/>
      <c r="G41" s="275"/>
      <c r="H41" s="275"/>
    </row>
    <row r="42" spans="1:9" s="3" customFormat="1" ht="21.95" customHeight="1">
      <c r="A42" s="272" t="s">
        <v>29</v>
      </c>
      <c r="B42" s="273"/>
      <c r="C42" s="274" t="str">
        <f>$C$6</f>
        <v>XXXXXXX　　　　　　　　　　　　</v>
      </c>
      <c r="D42" s="274"/>
      <c r="E42" s="31"/>
      <c r="F42" s="33"/>
      <c r="G42" s="32" t="s">
        <v>20</v>
      </c>
      <c r="H42" s="64" t="str">
        <f>$H$6</f>
        <v>××</v>
      </c>
    </row>
    <row r="43" spans="1:9" s="3" customFormat="1" ht="9.9499999999999993" customHeight="1" thickBot="1">
      <c r="A43" s="29"/>
      <c r="B43" s="30"/>
      <c r="C43" s="28"/>
      <c r="D43" s="28"/>
      <c r="E43" s="1"/>
      <c r="F43" s="1"/>
      <c r="G43" s="2"/>
      <c r="H43" s="2"/>
    </row>
    <row r="44" spans="1:9" s="4" customFormat="1" ht="20.100000000000001" customHeight="1">
      <c r="A44" s="12" t="s">
        <v>5</v>
      </c>
      <c r="B44" s="130" t="s">
        <v>129</v>
      </c>
      <c r="C44" s="130" t="s">
        <v>130</v>
      </c>
      <c r="D44" s="254" t="s">
        <v>10</v>
      </c>
      <c r="E44" s="255"/>
      <c r="F44" s="13" t="s">
        <v>9</v>
      </c>
      <c r="G44" s="14" t="s">
        <v>6</v>
      </c>
      <c r="H44" s="15" t="s">
        <v>7</v>
      </c>
    </row>
    <row r="45" spans="1:9" ht="24.95" customHeight="1">
      <c r="A45" s="112" t="s">
        <v>75</v>
      </c>
      <c r="B45" s="131"/>
      <c r="C45" s="139" t="s">
        <v>76</v>
      </c>
      <c r="D45" s="276" t="s">
        <v>133</v>
      </c>
      <c r="E45" s="277"/>
      <c r="F45" s="141">
        <v>1</v>
      </c>
      <c r="G45" s="147">
        <v>1000</v>
      </c>
      <c r="H45" s="148">
        <f>SUM(F45*G45)</f>
        <v>1000</v>
      </c>
    </row>
    <row r="46" spans="1:9" ht="24.95" customHeight="1">
      <c r="A46" s="112"/>
      <c r="B46" s="131"/>
      <c r="C46" s="139"/>
      <c r="D46" s="276"/>
      <c r="E46" s="277"/>
      <c r="F46" s="136"/>
      <c r="G46" s="145"/>
      <c r="H46" s="146">
        <f t="shared" ref="H46:H67" si="1">SUM(F46*G46)</f>
        <v>0</v>
      </c>
      <c r="I46" s="6"/>
    </row>
    <row r="47" spans="1:9" ht="24.95" customHeight="1">
      <c r="A47" s="134"/>
      <c r="B47" s="131"/>
      <c r="C47" s="139"/>
      <c r="D47" s="276"/>
      <c r="E47" s="277"/>
      <c r="F47" s="136"/>
      <c r="G47" s="145"/>
      <c r="H47" s="146">
        <f t="shared" si="1"/>
        <v>0</v>
      </c>
    </row>
    <row r="48" spans="1:9" ht="24.95" customHeight="1">
      <c r="A48" s="134"/>
      <c r="B48" s="131"/>
      <c r="C48" s="139"/>
      <c r="D48" s="276"/>
      <c r="E48" s="277"/>
      <c r="F48" s="136"/>
      <c r="G48" s="145"/>
      <c r="H48" s="146">
        <f t="shared" si="1"/>
        <v>0</v>
      </c>
    </row>
    <row r="49" spans="1:8" ht="24.95" customHeight="1">
      <c r="A49" s="134"/>
      <c r="B49" s="131"/>
      <c r="C49" s="139"/>
      <c r="D49" s="276"/>
      <c r="E49" s="277"/>
      <c r="F49" s="136"/>
      <c r="G49" s="145"/>
      <c r="H49" s="146">
        <f t="shared" si="1"/>
        <v>0</v>
      </c>
    </row>
    <row r="50" spans="1:8" ht="24.95" customHeight="1">
      <c r="A50" s="134"/>
      <c r="B50" s="131"/>
      <c r="C50" s="139"/>
      <c r="D50" s="276"/>
      <c r="E50" s="277"/>
      <c r="F50" s="136"/>
      <c r="G50" s="145"/>
      <c r="H50" s="146">
        <f t="shared" si="1"/>
        <v>0</v>
      </c>
    </row>
    <row r="51" spans="1:8" ht="24.95" customHeight="1">
      <c r="A51" s="134"/>
      <c r="B51" s="131"/>
      <c r="C51" s="139"/>
      <c r="D51" s="276"/>
      <c r="E51" s="277"/>
      <c r="F51" s="136"/>
      <c r="G51" s="145"/>
      <c r="H51" s="146">
        <f t="shared" si="1"/>
        <v>0</v>
      </c>
    </row>
    <row r="52" spans="1:8" ht="24.95" customHeight="1">
      <c r="A52" s="134"/>
      <c r="B52" s="131"/>
      <c r="C52" s="139"/>
      <c r="D52" s="276"/>
      <c r="E52" s="277"/>
      <c r="F52" s="136"/>
      <c r="G52" s="145"/>
      <c r="H52" s="146">
        <f t="shared" si="1"/>
        <v>0</v>
      </c>
    </row>
    <row r="53" spans="1:8" ht="24.95" customHeight="1">
      <c r="A53" s="134"/>
      <c r="B53" s="131"/>
      <c r="C53" s="139"/>
      <c r="D53" s="276"/>
      <c r="E53" s="277"/>
      <c r="F53" s="136"/>
      <c r="G53" s="145"/>
      <c r="H53" s="146">
        <f t="shared" si="1"/>
        <v>0</v>
      </c>
    </row>
    <row r="54" spans="1:8" ht="24.95" customHeight="1">
      <c r="A54" s="134"/>
      <c r="B54" s="131"/>
      <c r="C54" s="139"/>
      <c r="D54" s="276"/>
      <c r="E54" s="277"/>
      <c r="F54" s="136"/>
      <c r="G54" s="145"/>
      <c r="H54" s="146">
        <f t="shared" si="1"/>
        <v>0</v>
      </c>
    </row>
    <row r="55" spans="1:8" ht="24.95" customHeight="1">
      <c r="A55" s="134"/>
      <c r="B55" s="131"/>
      <c r="C55" s="139"/>
      <c r="D55" s="276"/>
      <c r="E55" s="277"/>
      <c r="F55" s="136"/>
      <c r="G55" s="145"/>
      <c r="H55" s="146">
        <f t="shared" si="1"/>
        <v>0</v>
      </c>
    </row>
    <row r="56" spans="1:8" ht="24.95" customHeight="1">
      <c r="A56" s="134"/>
      <c r="B56" s="131"/>
      <c r="C56" s="139"/>
      <c r="D56" s="276"/>
      <c r="E56" s="277"/>
      <c r="F56" s="136"/>
      <c r="G56" s="145"/>
      <c r="H56" s="146">
        <f t="shared" si="1"/>
        <v>0</v>
      </c>
    </row>
    <row r="57" spans="1:8" ht="24.95" customHeight="1">
      <c r="A57" s="134"/>
      <c r="B57" s="131"/>
      <c r="C57" s="139"/>
      <c r="D57" s="276"/>
      <c r="E57" s="277"/>
      <c r="F57" s="136"/>
      <c r="G57" s="145"/>
      <c r="H57" s="146">
        <f t="shared" si="1"/>
        <v>0</v>
      </c>
    </row>
    <row r="58" spans="1:8" ht="24.95" customHeight="1">
      <c r="A58" s="134"/>
      <c r="B58" s="131"/>
      <c r="C58" s="139"/>
      <c r="D58" s="276"/>
      <c r="E58" s="277"/>
      <c r="F58" s="136"/>
      <c r="G58" s="145"/>
      <c r="H58" s="146">
        <f t="shared" si="1"/>
        <v>0</v>
      </c>
    </row>
    <row r="59" spans="1:8" ht="24.95" customHeight="1">
      <c r="A59" s="134"/>
      <c r="B59" s="131"/>
      <c r="C59" s="139"/>
      <c r="D59" s="276"/>
      <c r="E59" s="277"/>
      <c r="F59" s="136"/>
      <c r="G59" s="145"/>
      <c r="H59" s="146">
        <f t="shared" si="1"/>
        <v>0</v>
      </c>
    </row>
    <row r="60" spans="1:8" ht="24.95" customHeight="1">
      <c r="A60" s="134"/>
      <c r="B60" s="131"/>
      <c r="C60" s="139"/>
      <c r="D60" s="276"/>
      <c r="E60" s="277"/>
      <c r="F60" s="136"/>
      <c r="G60" s="145"/>
      <c r="H60" s="146">
        <f t="shared" si="1"/>
        <v>0</v>
      </c>
    </row>
    <row r="61" spans="1:8" ht="24.95" customHeight="1">
      <c r="A61" s="134"/>
      <c r="B61" s="131"/>
      <c r="C61" s="139"/>
      <c r="D61" s="276"/>
      <c r="E61" s="277"/>
      <c r="F61" s="136"/>
      <c r="G61" s="145"/>
      <c r="H61" s="146">
        <f t="shared" si="1"/>
        <v>0</v>
      </c>
    </row>
    <row r="62" spans="1:8" ht="24.95" customHeight="1">
      <c r="A62" s="134"/>
      <c r="B62" s="131"/>
      <c r="C62" s="139"/>
      <c r="D62" s="276"/>
      <c r="E62" s="277"/>
      <c r="F62" s="136"/>
      <c r="G62" s="145"/>
      <c r="H62" s="146">
        <f t="shared" si="1"/>
        <v>0</v>
      </c>
    </row>
    <row r="63" spans="1:8" ht="24.95" customHeight="1">
      <c r="A63" s="134"/>
      <c r="B63" s="131"/>
      <c r="C63" s="139"/>
      <c r="D63" s="276"/>
      <c r="E63" s="277"/>
      <c r="F63" s="136"/>
      <c r="G63" s="145"/>
      <c r="H63" s="146">
        <f t="shared" si="1"/>
        <v>0</v>
      </c>
    </row>
    <row r="64" spans="1:8" ht="24.95" customHeight="1">
      <c r="A64" s="134"/>
      <c r="B64" s="131"/>
      <c r="C64" s="139"/>
      <c r="D64" s="276"/>
      <c r="E64" s="277"/>
      <c r="F64" s="136"/>
      <c r="G64" s="145"/>
      <c r="H64" s="146">
        <f t="shared" si="1"/>
        <v>0</v>
      </c>
    </row>
    <row r="65" spans="1:12" ht="24.95" customHeight="1">
      <c r="A65" s="134"/>
      <c r="B65" s="131"/>
      <c r="C65" s="139"/>
      <c r="D65" s="276"/>
      <c r="E65" s="277"/>
      <c r="F65" s="136"/>
      <c r="G65" s="145"/>
      <c r="H65" s="146">
        <f t="shared" si="1"/>
        <v>0</v>
      </c>
    </row>
    <row r="66" spans="1:12" ht="24.95" customHeight="1">
      <c r="A66" s="134"/>
      <c r="B66" s="131"/>
      <c r="C66" s="139"/>
      <c r="D66" s="276"/>
      <c r="E66" s="277"/>
      <c r="F66" s="136"/>
      <c r="G66" s="145"/>
      <c r="H66" s="146">
        <f t="shared" si="1"/>
        <v>0</v>
      </c>
    </row>
    <row r="67" spans="1:12" ht="24.95" customHeight="1">
      <c r="A67" s="134"/>
      <c r="B67" s="131"/>
      <c r="C67" s="139"/>
      <c r="D67" s="276"/>
      <c r="E67" s="277"/>
      <c r="F67" s="136"/>
      <c r="G67" s="145"/>
      <c r="H67" s="146">
        <f t="shared" si="1"/>
        <v>0</v>
      </c>
    </row>
    <row r="68" spans="1:12" ht="24.95" customHeight="1" thickBot="1">
      <c r="A68" s="239" t="s">
        <v>34</v>
      </c>
      <c r="B68" s="240"/>
      <c r="C68" s="240"/>
      <c r="D68" s="240"/>
      <c r="E68" s="241"/>
      <c r="F68" s="291">
        <f>SUBTOTAL(9,H45:H67)</f>
        <v>1000</v>
      </c>
      <c r="G68" s="292"/>
      <c r="H68" s="293"/>
    </row>
    <row r="69" spans="1:12" ht="24.95" customHeight="1" thickTop="1">
      <c r="A69" s="245" t="s">
        <v>23</v>
      </c>
      <c r="B69" s="246"/>
      <c r="C69" s="246"/>
      <c r="D69" s="246"/>
      <c r="E69" s="247"/>
      <c r="F69" s="294">
        <f>$F$717</f>
        <v>18000</v>
      </c>
      <c r="G69" s="295"/>
      <c r="H69" s="296"/>
    </row>
    <row r="70" spans="1:12" ht="24" customHeight="1">
      <c r="A70" s="268" t="s">
        <v>103</v>
      </c>
      <c r="B70" s="269"/>
      <c r="C70" s="269"/>
      <c r="D70" s="270"/>
      <c r="E70" s="121" t="str">
        <f>$E$34</f>
        <v>10</v>
      </c>
      <c r="F70" s="299">
        <f>IF(ISBLANK(E70),"",ROUNDDOWN(F69*E70/100,0))</f>
        <v>1800</v>
      </c>
      <c r="G70" s="269"/>
      <c r="H70" s="300"/>
    </row>
    <row r="71" spans="1:12" ht="24" customHeight="1" thickBot="1">
      <c r="A71" s="260" t="s">
        <v>33</v>
      </c>
      <c r="B71" s="261"/>
      <c r="C71" s="261"/>
      <c r="D71" s="261"/>
      <c r="E71" s="262"/>
      <c r="F71" s="301">
        <f>SUM(F69:H70)</f>
        <v>19800</v>
      </c>
      <c r="G71" s="302"/>
      <c r="H71" s="303"/>
    </row>
    <row r="72" spans="1:12" ht="8.1" customHeight="1" thickBot="1">
      <c r="A72" s="21"/>
      <c r="B72" s="19"/>
      <c r="C72" s="19"/>
      <c r="D72" s="19"/>
      <c r="E72" s="19"/>
      <c r="F72" s="20"/>
      <c r="G72"/>
      <c r="H72"/>
    </row>
    <row r="73" spans="1:12" ht="35.1" customHeight="1" thickBot="1">
      <c r="A73" s="24"/>
      <c r="D73" s="26" t="s">
        <v>18</v>
      </c>
      <c r="E73" s="25"/>
      <c r="F73" s="266" t="s">
        <v>21</v>
      </c>
      <c r="G73" s="267"/>
      <c r="H73" s="22"/>
    </row>
    <row r="74" spans="1:12" ht="18" customHeight="1" thickBot="1">
      <c r="A74" s="250" t="s">
        <v>8</v>
      </c>
      <c r="B74" s="250"/>
      <c r="C74" s="250"/>
      <c r="G74" s="74"/>
      <c r="H74" s="101" t="str">
        <f>$H$2</f>
        <v>現場別明細書1</v>
      </c>
    </row>
    <row r="75" spans="1:12" s="18" customFormat="1" ht="15.95" customHeight="1" thickTop="1">
      <c r="A75" s="256"/>
      <c r="B75" s="256"/>
      <c r="C75" s="256"/>
      <c r="D75" s="16"/>
      <c r="E75" s="23" t="s">
        <v>19</v>
      </c>
      <c r="F75" s="23"/>
      <c r="G75"/>
      <c r="H75" s="17"/>
    </row>
    <row r="76" spans="1:12" s="10" customFormat="1" ht="18" customHeight="1">
      <c r="A76" s="234" t="s">
        <v>11</v>
      </c>
      <c r="B76" s="271"/>
      <c r="C76" s="35" t="str">
        <f>$C$4</f>
        <v>XX - XXX - X</v>
      </c>
      <c r="D76"/>
      <c r="E76" s="275" t="str">
        <f>$E$4</f>
        <v>××××××　株式会社</v>
      </c>
      <c r="F76" s="275"/>
      <c r="G76" s="275"/>
      <c r="H76" s="275"/>
      <c r="L76" s="142"/>
    </row>
    <row r="77" spans="1:12" s="10" customFormat="1" ht="21.95" customHeight="1">
      <c r="A77" s="234" t="s">
        <v>12</v>
      </c>
      <c r="B77" s="235"/>
      <c r="C77" s="252" t="str">
        <f>$C$5</f>
        <v>XXXXXXXX工事</v>
      </c>
      <c r="D77" s="253"/>
      <c r="E77" s="275"/>
      <c r="F77" s="275"/>
      <c r="G77" s="275"/>
      <c r="H77" s="275"/>
    </row>
    <row r="78" spans="1:12" s="3" customFormat="1" ht="21.95" customHeight="1">
      <c r="A78" s="272" t="s">
        <v>29</v>
      </c>
      <c r="B78" s="273"/>
      <c r="C78" s="274" t="str">
        <f>$C$6</f>
        <v>XXXXXXX　　　　　　　　　　　　</v>
      </c>
      <c r="D78" s="274"/>
      <c r="E78" s="31"/>
      <c r="F78" s="33"/>
      <c r="G78" s="32" t="s">
        <v>20</v>
      </c>
      <c r="H78" s="64" t="str">
        <f>$H$6</f>
        <v>××</v>
      </c>
    </row>
    <row r="79" spans="1:12" s="3" customFormat="1" ht="9.9499999999999993" customHeight="1" thickBot="1">
      <c r="A79" s="29"/>
      <c r="B79" s="30"/>
      <c r="C79" s="28"/>
      <c r="D79" s="28"/>
      <c r="E79" s="1"/>
      <c r="F79" s="1"/>
      <c r="G79" s="2"/>
      <c r="H79" s="2"/>
    </row>
    <row r="80" spans="1:12" s="4" customFormat="1" ht="20.100000000000001" customHeight="1">
      <c r="A80" s="12" t="s">
        <v>5</v>
      </c>
      <c r="B80" s="130" t="s">
        <v>129</v>
      </c>
      <c r="C80" s="130" t="s">
        <v>130</v>
      </c>
      <c r="D80" s="254" t="s">
        <v>10</v>
      </c>
      <c r="E80" s="255"/>
      <c r="F80" s="13" t="s">
        <v>9</v>
      </c>
      <c r="G80" s="14" t="s">
        <v>6</v>
      </c>
      <c r="H80" s="15" t="s">
        <v>7</v>
      </c>
    </row>
    <row r="81" spans="1:9" ht="24.95" customHeight="1">
      <c r="A81" s="112"/>
      <c r="B81" s="131"/>
      <c r="C81" s="135"/>
      <c r="D81" s="248"/>
      <c r="E81" s="249"/>
      <c r="F81" s="136"/>
      <c r="G81" s="145"/>
      <c r="H81" s="146">
        <f t="shared" ref="H81:H103" si="2">SUM(F81*G81)</f>
        <v>0</v>
      </c>
    </row>
    <row r="82" spans="1:9" ht="24.95" customHeight="1">
      <c r="A82" s="112"/>
      <c r="B82" s="131"/>
      <c r="C82" s="135"/>
      <c r="D82" s="248"/>
      <c r="E82" s="249"/>
      <c r="F82" s="136"/>
      <c r="G82" s="145"/>
      <c r="H82" s="146">
        <f t="shared" si="2"/>
        <v>0</v>
      </c>
      <c r="I82" s="6"/>
    </row>
    <row r="83" spans="1:9" ht="24.95" customHeight="1">
      <c r="A83" s="134"/>
      <c r="B83" s="131"/>
      <c r="C83" s="135"/>
      <c r="D83" s="248"/>
      <c r="E83" s="249"/>
      <c r="F83" s="136"/>
      <c r="G83" s="145"/>
      <c r="H83" s="146">
        <f t="shared" si="2"/>
        <v>0</v>
      </c>
    </row>
    <row r="84" spans="1:9" ht="24.95" customHeight="1">
      <c r="A84" s="134"/>
      <c r="B84" s="131"/>
      <c r="C84" s="135"/>
      <c r="D84" s="248"/>
      <c r="E84" s="249"/>
      <c r="F84" s="136"/>
      <c r="G84" s="145"/>
      <c r="H84" s="146">
        <f t="shared" si="2"/>
        <v>0</v>
      </c>
    </row>
    <row r="85" spans="1:9" ht="24.95" customHeight="1">
      <c r="A85" s="134"/>
      <c r="B85" s="131"/>
      <c r="C85" s="135"/>
      <c r="D85" s="248"/>
      <c r="E85" s="249"/>
      <c r="F85" s="136"/>
      <c r="G85" s="145"/>
      <c r="H85" s="146">
        <f t="shared" si="2"/>
        <v>0</v>
      </c>
    </row>
    <row r="86" spans="1:9" ht="24.95" customHeight="1">
      <c r="A86" s="134"/>
      <c r="B86" s="131"/>
      <c r="C86" s="135"/>
      <c r="D86" s="248"/>
      <c r="E86" s="249"/>
      <c r="F86" s="136"/>
      <c r="G86" s="145"/>
      <c r="H86" s="146">
        <f t="shared" si="2"/>
        <v>0</v>
      </c>
    </row>
    <row r="87" spans="1:9" ht="24.95" customHeight="1">
      <c r="A87" s="134"/>
      <c r="B87" s="131"/>
      <c r="C87" s="135"/>
      <c r="D87" s="248"/>
      <c r="E87" s="249"/>
      <c r="F87" s="136"/>
      <c r="G87" s="145"/>
      <c r="H87" s="146">
        <f t="shared" si="2"/>
        <v>0</v>
      </c>
    </row>
    <row r="88" spans="1:9" ht="24.95" customHeight="1">
      <c r="A88" s="134"/>
      <c r="B88" s="131"/>
      <c r="C88" s="135"/>
      <c r="D88" s="248"/>
      <c r="E88" s="249"/>
      <c r="F88" s="136"/>
      <c r="G88" s="145"/>
      <c r="H88" s="146">
        <f t="shared" si="2"/>
        <v>0</v>
      </c>
    </row>
    <row r="89" spans="1:9" ht="24.95" customHeight="1">
      <c r="A89" s="134"/>
      <c r="B89" s="131"/>
      <c r="C89" s="135"/>
      <c r="D89" s="248"/>
      <c r="E89" s="249"/>
      <c r="F89" s="136"/>
      <c r="G89" s="145"/>
      <c r="H89" s="146">
        <f t="shared" si="2"/>
        <v>0</v>
      </c>
    </row>
    <row r="90" spans="1:9" ht="24.95" customHeight="1">
      <c r="A90" s="134"/>
      <c r="B90" s="131"/>
      <c r="C90" s="135"/>
      <c r="D90" s="248"/>
      <c r="E90" s="249"/>
      <c r="F90" s="136"/>
      <c r="G90" s="145"/>
      <c r="H90" s="146">
        <f t="shared" si="2"/>
        <v>0</v>
      </c>
    </row>
    <row r="91" spans="1:9" ht="24.95" customHeight="1">
      <c r="A91" s="134"/>
      <c r="B91" s="131"/>
      <c r="C91" s="135"/>
      <c r="D91" s="248"/>
      <c r="E91" s="249"/>
      <c r="F91" s="136"/>
      <c r="G91" s="145"/>
      <c r="H91" s="146">
        <f t="shared" si="2"/>
        <v>0</v>
      </c>
    </row>
    <row r="92" spans="1:9" ht="24.95" customHeight="1">
      <c r="A92" s="134"/>
      <c r="B92" s="131"/>
      <c r="C92" s="135"/>
      <c r="D92" s="248"/>
      <c r="E92" s="249"/>
      <c r="F92" s="136"/>
      <c r="G92" s="145"/>
      <c r="H92" s="146">
        <f t="shared" si="2"/>
        <v>0</v>
      </c>
    </row>
    <row r="93" spans="1:9" ht="24.95" customHeight="1">
      <c r="A93" s="134"/>
      <c r="B93" s="131"/>
      <c r="C93" s="135"/>
      <c r="D93" s="248"/>
      <c r="E93" s="249"/>
      <c r="F93" s="136"/>
      <c r="G93" s="145"/>
      <c r="H93" s="146">
        <f t="shared" si="2"/>
        <v>0</v>
      </c>
    </row>
    <row r="94" spans="1:9" ht="24.95" customHeight="1">
      <c r="A94" s="134"/>
      <c r="B94" s="131"/>
      <c r="C94" s="135"/>
      <c r="D94" s="248"/>
      <c r="E94" s="249"/>
      <c r="F94" s="136"/>
      <c r="G94" s="145"/>
      <c r="H94" s="146">
        <f t="shared" si="2"/>
        <v>0</v>
      </c>
    </row>
    <row r="95" spans="1:9" ht="24.95" customHeight="1">
      <c r="A95" s="134"/>
      <c r="B95" s="131"/>
      <c r="C95" s="135"/>
      <c r="D95" s="248"/>
      <c r="E95" s="249"/>
      <c r="F95" s="136"/>
      <c r="G95" s="145"/>
      <c r="H95" s="146">
        <f t="shared" si="2"/>
        <v>0</v>
      </c>
    </row>
    <row r="96" spans="1:9" ht="24.95" customHeight="1">
      <c r="A96" s="134"/>
      <c r="B96" s="131"/>
      <c r="C96" s="135"/>
      <c r="D96" s="248"/>
      <c r="E96" s="249"/>
      <c r="F96" s="136"/>
      <c r="G96" s="145"/>
      <c r="H96" s="146">
        <f t="shared" si="2"/>
        <v>0</v>
      </c>
    </row>
    <row r="97" spans="1:8" ht="24.95" customHeight="1">
      <c r="A97" s="134"/>
      <c r="B97" s="131"/>
      <c r="C97" s="135"/>
      <c r="D97" s="248"/>
      <c r="E97" s="249"/>
      <c r="F97" s="136"/>
      <c r="G97" s="145"/>
      <c r="H97" s="146">
        <f t="shared" si="2"/>
        <v>0</v>
      </c>
    </row>
    <row r="98" spans="1:8" ht="24.95" customHeight="1">
      <c r="A98" s="134"/>
      <c r="B98" s="131"/>
      <c r="C98" s="135"/>
      <c r="D98" s="248"/>
      <c r="E98" s="249"/>
      <c r="F98" s="136"/>
      <c r="G98" s="145"/>
      <c r="H98" s="146">
        <f t="shared" si="2"/>
        <v>0</v>
      </c>
    </row>
    <row r="99" spans="1:8" ht="24.95" customHeight="1">
      <c r="A99" s="134"/>
      <c r="B99" s="131"/>
      <c r="C99" s="135"/>
      <c r="D99" s="248"/>
      <c r="E99" s="249"/>
      <c r="F99" s="136"/>
      <c r="G99" s="145"/>
      <c r="H99" s="146">
        <f t="shared" si="2"/>
        <v>0</v>
      </c>
    </row>
    <row r="100" spans="1:8" ht="24.95" customHeight="1">
      <c r="A100" s="134"/>
      <c r="B100" s="131"/>
      <c r="C100" s="135"/>
      <c r="D100" s="248"/>
      <c r="E100" s="249"/>
      <c r="F100" s="136"/>
      <c r="G100" s="145"/>
      <c r="H100" s="146">
        <f t="shared" si="2"/>
        <v>0</v>
      </c>
    </row>
    <row r="101" spans="1:8" ht="24.95" customHeight="1">
      <c r="A101" s="134"/>
      <c r="B101" s="131"/>
      <c r="C101" s="135"/>
      <c r="D101" s="248"/>
      <c r="E101" s="249"/>
      <c r="F101" s="136"/>
      <c r="G101" s="145"/>
      <c r="H101" s="146">
        <f t="shared" si="2"/>
        <v>0</v>
      </c>
    </row>
    <row r="102" spans="1:8" ht="24.95" customHeight="1">
      <c r="A102" s="134"/>
      <c r="B102" s="131"/>
      <c r="C102" s="135"/>
      <c r="D102" s="248"/>
      <c r="E102" s="249"/>
      <c r="F102" s="136"/>
      <c r="G102" s="145"/>
      <c r="H102" s="146">
        <f t="shared" si="2"/>
        <v>0</v>
      </c>
    </row>
    <row r="103" spans="1:8" ht="24.95" customHeight="1">
      <c r="A103" s="134"/>
      <c r="B103" s="131"/>
      <c r="C103" s="135"/>
      <c r="D103" s="248"/>
      <c r="E103" s="249"/>
      <c r="F103" s="136"/>
      <c r="G103" s="145"/>
      <c r="H103" s="146">
        <f t="shared" si="2"/>
        <v>0</v>
      </c>
    </row>
    <row r="104" spans="1:8" ht="24.95" customHeight="1" thickBot="1">
      <c r="A104" s="239" t="s">
        <v>34</v>
      </c>
      <c r="B104" s="240"/>
      <c r="C104" s="240"/>
      <c r="D104" s="240"/>
      <c r="E104" s="241"/>
      <c r="F104" s="236">
        <f>SUBTOTAL(9,H81:H103)</f>
        <v>0</v>
      </c>
      <c r="G104" s="237"/>
      <c r="H104" s="238"/>
    </row>
    <row r="105" spans="1:8" ht="24.95" customHeight="1" thickTop="1">
      <c r="A105" s="245" t="s">
        <v>23</v>
      </c>
      <c r="B105" s="246"/>
      <c r="C105" s="246"/>
      <c r="D105" s="246"/>
      <c r="E105" s="247"/>
      <c r="F105" s="242">
        <f>$F$717</f>
        <v>18000</v>
      </c>
      <c r="G105" s="243"/>
      <c r="H105" s="244"/>
    </row>
    <row r="106" spans="1:8" ht="24" customHeight="1">
      <c r="A106" s="268" t="s">
        <v>103</v>
      </c>
      <c r="B106" s="269"/>
      <c r="C106" s="269"/>
      <c r="D106" s="270"/>
      <c r="E106" s="75" t="str">
        <f>$E$34</f>
        <v>10</v>
      </c>
      <c r="F106" s="257">
        <f>IF(ISBLANK(E106),"",ROUNDDOWN(F105*E106/100,0))</f>
        <v>1800</v>
      </c>
      <c r="G106" s="258"/>
      <c r="H106" s="259"/>
    </row>
    <row r="107" spans="1:8" ht="24.95" customHeight="1" thickBot="1">
      <c r="A107" s="260" t="s">
        <v>33</v>
      </c>
      <c r="B107" s="261"/>
      <c r="C107" s="261"/>
      <c r="D107" s="261"/>
      <c r="E107" s="262"/>
      <c r="F107" s="263">
        <f>SUM(F105:H106)</f>
        <v>19800</v>
      </c>
      <c r="G107" s="264"/>
      <c r="H107" s="265"/>
    </row>
    <row r="108" spans="1:8" ht="8.1" customHeight="1" thickBot="1">
      <c r="A108" s="21"/>
      <c r="B108" s="19"/>
      <c r="C108" s="19"/>
      <c r="D108" s="19"/>
      <c r="E108" s="19"/>
      <c r="F108" s="20"/>
      <c r="G108"/>
      <c r="H108"/>
    </row>
    <row r="109" spans="1:8" ht="35.1" customHeight="1" thickBot="1">
      <c r="A109" s="24"/>
      <c r="D109" s="26" t="s">
        <v>18</v>
      </c>
      <c r="E109" s="25"/>
      <c r="F109" s="266" t="s">
        <v>21</v>
      </c>
      <c r="G109" s="267"/>
      <c r="H109" s="22"/>
    </row>
    <row r="110" spans="1:8" ht="18" customHeight="1" thickBot="1">
      <c r="A110" s="250" t="s">
        <v>8</v>
      </c>
      <c r="B110" s="250"/>
      <c r="C110" s="250"/>
      <c r="G110" s="74"/>
      <c r="H110" s="93" t="str">
        <f>$H$2</f>
        <v>現場別明細書1</v>
      </c>
    </row>
    <row r="111" spans="1:8" s="18" customFormat="1" ht="15.95" customHeight="1" thickTop="1">
      <c r="A111" s="256"/>
      <c r="B111" s="256"/>
      <c r="C111" s="256"/>
      <c r="D111" s="16"/>
      <c r="E111" s="23" t="s">
        <v>19</v>
      </c>
      <c r="F111" s="23"/>
      <c r="G111"/>
      <c r="H111" s="17"/>
    </row>
    <row r="112" spans="1:8" s="10" customFormat="1" ht="18" customHeight="1">
      <c r="A112" s="234" t="s">
        <v>11</v>
      </c>
      <c r="B112" s="271"/>
      <c r="C112" s="35" t="str">
        <f>$C$4</f>
        <v>XX - XXX - X</v>
      </c>
      <c r="D112"/>
      <c r="E112" s="251" t="str">
        <f>$E$4</f>
        <v>××××××　株式会社</v>
      </c>
      <c r="F112" s="251"/>
      <c r="G112" s="251"/>
      <c r="H112" s="251"/>
    </row>
    <row r="113" spans="1:9" s="10" customFormat="1" ht="21.95" customHeight="1">
      <c r="A113" s="234" t="s">
        <v>12</v>
      </c>
      <c r="B113" s="235"/>
      <c r="C113" s="252" t="str">
        <f>$C$5</f>
        <v>XXXXXXXX工事</v>
      </c>
      <c r="D113" s="253"/>
      <c r="E113" s="251"/>
      <c r="F113" s="251"/>
      <c r="G113" s="251"/>
      <c r="H113" s="251"/>
    </row>
    <row r="114" spans="1:9" s="3" customFormat="1" ht="21.95" customHeight="1">
      <c r="A114" s="272" t="s">
        <v>29</v>
      </c>
      <c r="B114" s="273"/>
      <c r="C114" s="274" t="str">
        <f>$C$6</f>
        <v>XXXXXXX　　　　　　　　　　　　</v>
      </c>
      <c r="D114" s="274"/>
      <c r="E114" s="31"/>
      <c r="F114" s="33"/>
      <c r="G114" s="32" t="s">
        <v>20</v>
      </c>
      <c r="H114" s="64" t="str">
        <f>$H$6</f>
        <v>××</v>
      </c>
    </row>
    <row r="115" spans="1:9" s="3" customFormat="1" ht="9.9499999999999993" customHeight="1" thickBot="1">
      <c r="A115" s="29"/>
      <c r="B115" s="30"/>
      <c r="C115" s="28"/>
      <c r="D115" s="28"/>
      <c r="E115" s="1"/>
      <c r="F115" s="1"/>
      <c r="G115" s="2"/>
      <c r="H115" s="2"/>
    </row>
    <row r="116" spans="1:9" s="4" customFormat="1" ht="20.100000000000001" customHeight="1">
      <c r="A116" s="12" t="s">
        <v>5</v>
      </c>
      <c r="B116" s="130" t="s">
        <v>129</v>
      </c>
      <c r="C116" s="130" t="s">
        <v>130</v>
      </c>
      <c r="D116" s="254" t="s">
        <v>10</v>
      </c>
      <c r="E116" s="255"/>
      <c r="F116" s="13" t="s">
        <v>9</v>
      </c>
      <c r="G116" s="14" t="s">
        <v>6</v>
      </c>
      <c r="H116" s="15" t="s">
        <v>7</v>
      </c>
    </row>
    <row r="117" spans="1:9" ht="24.95" customHeight="1">
      <c r="A117" s="112"/>
      <c r="B117" s="131"/>
      <c r="C117" s="135"/>
      <c r="D117" s="248"/>
      <c r="E117" s="249"/>
      <c r="F117" s="136"/>
      <c r="G117" s="145"/>
      <c r="H117" s="146">
        <f t="shared" ref="H117:H139" si="3">SUM(F117*G117)</f>
        <v>0</v>
      </c>
    </row>
    <row r="118" spans="1:9" ht="24.95" customHeight="1">
      <c r="A118" s="112"/>
      <c r="B118" s="131"/>
      <c r="C118" s="135"/>
      <c r="D118" s="248"/>
      <c r="E118" s="249"/>
      <c r="F118" s="136"/>
      <c r="G118" s="145"/>
      <c r="H118" s="146">
        <f t="shared" si="3"/>
        <v>0</v>
      </c>
      <c r="I118" s="6"/>
    </row>
    <row r="119" spans="1:9" ht="24.95" customHeight="1">
      <c r="A119" s="134"/>
      <c r="B119" s="131"/>
      <c r="C119" s="135"/>
      <c r="D119" s="248"/>
      <c r="E119" s="249"/>
      <c r="F119" s="136"/>
      <c r="G119" s="145"/>
      <c r="H119" s="146">
        <f t="shared" si="3"/>
        <v>0</v>
      </c>
    </row>
    <row r="120" spans="1:9" ht="24.95" customHeight="1">
      <c r="A120" s="134"/>
      <c r="B120" s="131"/>
      <c r="C120" s="135"/>
      <c r="D120" s="248"/>
      <c r="E120" s="249"/>
      <c r="F120" s="136"/>
      <c r="G120" s="145"/>
      <c r="H120" s="146">
        <f t="shared" si="3"/>
        <v>0</v>
      </c>
    </row>
    <row r="121" spans="1:9" ht="24.95" customHeight="1">
      <c r="A121" s="134"/>
      <c r="B121" s="131"/>
      <c r="C121" s="135"/>
      <c r="D121" s="248"/>
      <c r="E121" s="249"/>
      <c r="F121" s="136"/>
      <c r="G121" s="145"/>
      <c r="H121" s="146">
        <f t="shared" si="3"/>
        <v>0</v>
      </c>
    </row>
    <row r="122" spans="1:9" ht="24.95" customHeight="1">
      <c r="A122" s="134"/>
      <c r="B122" s="131"/>
      <c r="C122" s="135"/>
      <c r="D122" s="248"/>
      <c r="E122" s="249"/>
      <c r="F122" s="136"/>
      <c r="G122" s="145"/>
      <c r="H122" s="146">
        <f t="shared" si="3"/>
        <v>0</v>
      </c>
    </row>
    <row r="123" spans="1:9" ht="24.95" customHeight="1">
      <c r="A123" s="134"/>
      <c r="B123" s="131"/>
      <c r="C123" s="135"/>
      <c r="D123" s="248"/>
      <c r="E123" s="249"/>
      <c r="F123" s="136"/>
      <c r="G123" s="145"/>
      <c r="H123" s="146">
        <f t="shared" si="3"/>
        <v>0</v>
      </c>
    </row>
    <row r="124" spans="1:9" ht="24.95" customHeight="1">
      <c r="A124" s="134"/>
      <c r="B124" s="131"/>
      <c r="C124" s="135"/>
      <c r="D124" s="248"/>
      <c r="E124" s="249"/>
      <c r="F124" s="136"/>
      <c r="G124" s="145"/>
      <c r="H124" s="146">
        <f t="shared" si="3"/>
        <v>0</v>
      </c>
    </row>
    <row r="125" spans="1:9" ht="24.95" customHeight="1">
      <c r="A125" s="134"/>
      <c r="B125" s="131"/>
      <c r="C125" s="135"/>
      <c r="D125" s="248"/>
      <c r="E125" s="249"/>
      <c r="F125" s="136"/>
      <c r="G125" s="145"/>
      <c r="H125" s="146">
        <f t="shared" si="3"/>
        <v>0</v>
      </c>
    </row>
    <row r="126" spans="1:9" ht="24.95" customHeight="1">
      <c r="A126" s="134"/>
      <c r="B126" s="131"/>
      <c r="C126" s="135"/>
      <c r="D126" s="248"/>
      <c r="E126" s="249"/>
      <c r="F126" s="136"/>
      <c r="G126" s="145"/>
      <c r="H126" s="146">
        <f t="shared" si="3"/>
        <v>0</v>
      </c>
    </row>
    <row r="127" spans="1:9" ht="24.95" customHeight="1">
      <c r="A127" s="134"/>
      <c r="B127" s="131"/>
      <c r="C127" s="135"/>
      <c r="D127" s="248"/>
      <c r="E127" s="249"/>
      <c r="F127" s="136"/>
      <c r="G127" s="145"/>
      <c r="H127" s="146">
        <f t="shared" si="3"/>
        <v>0</v>
      </c>
    </row>
    <row r="128" spans="1:9" ht="24.95" customHeight="1">
      <c r="A128" s="134"/>
      <c r="B128" s="131"/>
      <c r="C128" s="135"/>
      <c r="D128" s="248"/>
      <c r="E128" s="249"/>
      <c r="F128" s="136"/>
      <c r="G128" s="145"/>
      <c r="H128" s="146">
        <f t="shared" si="3"/>
        <v>0</v>
      </c>
    </row>
    <row r="129" spans="1:8" ht="24.95" customHeight="1">
      <c r="A129" s="134"/>
      <c r="B129" s="131"/>
      <c r="C129" s="135"/>
      <c r="D129" s="248"/>
      <c r="E129" s="249"/>
      <c r="F129" s="136"/>
      <c r="G129" s="145"/>
      <c r="H129" s="146">
        <f t="shared" si="3"/>
        <v>0</v>
      </c>
    </row>
    <row r="130" spans="1:8" ht="24.95" customHeight="1">
      <c r="A130" s="134"/>
      <c r="B130" s="131"/>
      <c r="C130" s="135"/>
      <c r="D130" s="248"/>
      <c r="E130" s="249"/>
      <c r="F130" s="136"/>
      <c r="G130" s="145"/>
      <c r="H130" s="146">
        <f t="shared" si="3"/>
        <v>0</v>
      </c>
    </row>
    <row r="131" spans="1:8" ht="24.95" customHeight="1">
      <c r="A131" s="134"/>
      <c r="B131" s="131"/>
      <c r="C131" s="135"/>
      <c r="D131" s="248"/>
      <c r="E131" s="249"/>
      <c r="F131" s="136"/>
      <c r="G131" s="145"/>
      <c r="H131" s="146">
        <f t="shared" si="3"/>
        <v>0</v>
      </c>
    </row>
    <row r="132" spans="1:8" ht="24.95" customHeight="1">
      <c r="A132" s="134"/>
      <c r="B132" s="131"/>
      <c r="C132" s="135"/>
      <c r="D132" s="248"/>
      <c r="E132" s="249"/>
      <c r="F132" s="136"/>
      <c r="G132" s="145"/>
      <c r="H132" s="146">
        <f t="shared" si="3"/>
        <v>0</v>
      </c>
    </row>
    <row r="133" spans="1:8" ht="24.95" customHeight="1">
      <c r="A133" s="134"/>
      <c r="B133" s="131"/>
      <c r="C133" s="135"/>
      <c r="D133" s="248"/>
      <c r="E133" s="249"/>
      <c r="F133" s="136"/>
      <c r="G133" s="145"/>
      <c r="H133" s="146">
        <f t="shared" si="3"/>
        <v>0</v>
      </c>
    </row>
    <row r="134" spans="1:8" ht="24.95" customHeight="1">
      <c r="A134" s="134"/>
      <c r="B134" s="131"/>
      <c r="C134" s="135"/>
      <c r="D134" s="248"/>
      <c r="E134" s="249"/>
      <c r="F134" s="136"/>
      <c r="G134" s="145"/>
      <c r="H134" s="146">
        <f t="shared" si="3"/>
        <v>0</v>
      </c>
    </row>
    <row r="135" spans="1:8" ht="24.95" customHeight="1">
      <c r="A135" s="134"/>
      <c r="B135" s="131"/>
      <c r="C135" s="135"/>
      <c r="D135" s="248"/>
      <c r="E135" s="249"/>
      <c r="F135" s="136"/>
      <c r="G135" s="145"/>
      <c r="H135" s="146">
        <f t="shared" si="3"/>
        <v>0</v>
      </c>
    </row>
    <row r="136" spans="1:8" ht="24.95" customHeight="1">
      <c r="A136" s="134"/>
      <c r="B136" s="131"/>
      <c r="C136" s="135"/>
      <c r="D136" s="248"/>
      <c r="E136" s="249"/>
      <c r="F136" s="136"/>
      <c r="G136" s="145"/>
      <c r="H136" s="146">
        <f t="shared" si="3"/>
        <v>0</v>
      </c>
    </row>
    <row r="137" spans="1:8" ht="24.95" customHeight="1">
      <c r="A137" s="134"/>
      <c r="B137" s="131"/>
      <c r="C137" s="135"/>
      <c r="D137" s="248"/>
      <c r="E137" s="249"/>
      <c r="F137" s="136"/>
      <c r="G137" s="145"/>
      <c r="H137" s="146">
        <f t="shared" si="3"/>
        <v>0</v>
      </c>
    </row>
    <row r="138" spans="1:8" ht="24.95" customHeight="1">
      <c r="A138" s="134"/>
      <c r="B138" s="131"/>
      <c r="C138" s="135"/>
      <c r="D138" s="248"/>
      <c r="E138" s="249"/>
      <c r="F138" s="136"/>
      <c r="G138" s="145"/>
      <c r="H138" s="146">
        <f t="shared" si="3"/>
        <v>0</v>
      </c>
    </row>
    <row r="139" spans="1:8" ht="24.95" customHeight="1">
      <c r="A139" s="134"/>
      <c r="B139" s="131"/>
      <c r="C139" s="135"/>
      <c r="D139" s="248"/>
      <c r="E139" s="249"/>
      <c r="F139" s="136"/>
      <c r="G139" s="145"/>
      <c r="H139" s="146">
        <f t="shared" si="3"/>
        <v>0</v>
      </c>
    </row>
    <row r="140" spans="1:8" ht="24.95" customHeight="1" thickBot="1">
      <c r="A140" s="239" t="s">
        <v>34</v>
      </c>
      <c r="B140" s="240"/>
      <c r="C140" s="240"/>
      <c r="D140" s="240"/>
      <c r="E140" s="241"/>
      <c r="F140" s="236">
        <f>SUBTOTAL(9,H117:H139)</f>
        <v>0</v>
      </c>
      <c r="G140" s="237"/>
      <c r="H140" s="238"/>
    </row>
    <row r="141" spans="1:8" ht="24.95" customHeight="1" thickTop="1">
      <c r="A141" s="245" t="s">
        <v>23</v>
      </c>
      <c r="B141" s="246"/>
      <c r="C141" s="246"/>
      <c r="D141" s="246"/>
      <c r="E141" s="247"/>
      <c r="F141" s="242">
        <f>$F$717</f>
        <v>18000</v>
      </c>
      <c r="G141" s="243"/>
      <c r="H141" s="244"/>
    </row>
    <row r="142" spans="1:8" ht="24" customHeight="1">
      <c r="A142" s="268" t="s">
        <v>103</v>
      </c>
      <c r="B142" s="269"/>
      <c r="C142" s="269"/>
      <c r="D142" s="270"/>
      <c r="E142" s="75" t="str">
        <f>$E$34</f>
        <v>10</v>
      </c>
      <c r="F142" s="257">
        <f>IF(ISBLANK(E142),"",ROUNDDOWN(F141*E142/100,0))</f>
        <v>1800</v>
      </c>
      <c r="G142" s="258"/>
      <c r="H142" s="259"/>
    </row>
    <row r="143" spans="1:8" ht="24.95" customHeight="1" thickBot="1">
      <c r="A143" s="260" t="s">
        <v>33</v>
      </c>
      <c r="B143" s="261"/>
      <c r="C143" s="261"/>
      <c r="D143" s="261"/>
      <c r="E143" s="262"/>
      <c r="F143" s="263">
        <f>SUM(F141:H142)</f>
        <v>19800</v>
      </c>
      <c r="G143" s="264"/>
      <c r="H143" s="265"/>
    </row>
    <row r="144" spans="1:8" ht="8.1" customHeight="1" thickBot="1">
      <c r="A144" s="21"/>
      <c r="B144" s="19"/>
      <c r="C144" s="19"/>
      <c r="D144" s="19"/>
      <c r="E144" s="19"/>
      <c r="F144" s="20"/>
      <c r="G144"/>
      <c r="H144"/>
    </row>
    <row r="145" spans="1:9" ht="35.1" customHeight="1" thickBot="1">
      <c r="A145" s="24"/>
      <c r="D145" s="26" t="s">
        <v>18</v>
      </c>
      <c r="E145" s="25"/>
      <c r="F145" s="266" t="s">
        <v>21</v>
      </c>
      <c r="G145" s="267"/>
      <c r="H145" s="22"/>
    </row>
    <row r="146" spans="1:9" ht="18" customHeight="1" thickBot="1">
      <c r="A146" s="250" t="s">
        <v>8</v>
      </c>
      <c r="B146" s="250"/>
      <c r="C146" s="250"/>
      <c r="G146" s="74"/>
      <c r="H146" s="93" t="str">
        <f>$H$2</f>
        <v>現場別明細書1</v>
      </c>
    </row>
    <row r="147" spans="1:9" s="18" customFormat="1" ht="15.95" customHeight="1" thickTop="1">
      <c r="A147" s="256"/>
      <c r="B147" s="256"/>
      <c r="C147" s="256"/>
      <c r="D147" s="16"/>
      <c r="E147" s="23" t="s">
        <v>19</v>
      </c>
      <c r="F147" s="23"/>
      <c r="G147"/>
      <c r="H147" s="17"/>
    </row>
    <row r="148" spans="1:9" s="10" customFormat="1" ht="18" customHeight="1">
      <c r="A148" s="234" t="s">
        <v>11</v>
      </c>
      <c r="B148" s="271"/>
      <c r="C148" s="35" t="str">
        <f>$C$4</f>
        <v>XX - XXX - X</v>
      </c>
      <c r="D148"/>
      <c r="E148" s="251" t="str">
        <f>$E$4</f>
        <v>××××××　株式会社</v>
      </c>
      <c r="F148" s="251"/>
      <c r="G148" s="251"/>
      <c r="H148" s="251"/>
    </row>
    <row r="149" spans="1:9" s="10" customFormat="1" ht="21.95" customHeight="1">
      <c r="A149" s="234" t="s">
        <v>12</v>
      </c>
      <c r="B149" s="235"/>
      <c r="C149" s="252" t="str">
        <f>$C$5</f>
        <v>XXXXXXXX工事</v>
      </c>
      <c r="D149" s="253"/>
      <c r="E149" s="251"/>
      <c r="F149" s="251"/>
      <c r="G149" s="251"/>
      <c r="H149" s="251"/>
    </row>
    <row r="150" spans="1:9" s="3" customFormat="1" ht="21.95" customHeight="1">
      <c r="A150" s="272" t="s">
        <v>29</v>
      </c>
      <c r="B150" s="273"/>
      <c r="C150" s="274" t="str">
        <f>$C$6</f>
        <v>XXXXXXX　　　　　　　　　　　　</v>
      </c>
      <c r="D150" s="274"/>
      <c r="E150" s="31"/>
      <c r="F150" s="33"/>
      <c r="G150" s="32" t="s">
        <v>20</v>
      </c>
      <c r="H150" s="64" t="str">
        <f>$H$6</f>
        <v>××</v>
      </c>
    </row>
    <row r="151" spans="1:9" s="3" customFormat="1" ht="9.9499999999999993" customHeight="1" thickBot="1">
      <c r="A151" s="29"/>
      <c r="B151" s="30"/>
      <c r="C151" s="28"/>
      <c r="D151" s="28"/>
      <c r="E151" s="1"/>
      <c r="F151" s="1"/>
      <c r="G151" s="2"/>
      <c r="H151" s="2"/>
    </row>
    <row r="152" spans="1:9" s="4" customFormat="1" ht="20.100000000000001" customHeight="1">
      <c r="A152" s="12" t="s">
        <v>5</v>
      </c>
      <c r="B152" s="130" t="s">
        <v>129</v>
      </c>
      <c r="C152" s="130" t="s">
        <v>130</v>
      </c>
      <c r="D152" s="254" t="s">
        <v>10</v>
      </c>
      <c r="E152" s="255"/>
      <c r="F152" s="13" t="s">
        <v>9</v>
      </c>
      <c r="G152" s="14" t="s">
        <v>6</v>
      </c>
      <c r="H152" s="15" t="s">
        <v>7</v>
      </c>
    </row>
    <row r="153" spans="1:9" ht="24.95" customHeight="1">
      <c r="A153" s="112"/>
      <c r="B153" s="131"/>
      <c r="C153" s="135"/>
      <c r="D153" s="248"/>
      <c r="E153" s="249"/>
      <c r="F153" s="136"/>
      <c r="G153" s="145"/>
      <c r="H153" s="146">
        <f t="shared" ref="H153:H175" si="4">SUM(F153*G153)</f>
        <v>0</v>
      </c>
    </row>
    <row r="154" spans="1:9" ht="24.95" customHeight="1">
      <c r="A154" s="112"/>
      <c r="B154" s="131"/>
      <c r="C154" s="135"/>
      <c r="D154" s="248"/>
      <c r="E154" s="249"/>
      <c r="F154" s="136"/>
      <c r="G154" s="145"/>
      <c r="H154" s="146">
        <f t="shared" si="4"/>
        <v>0</v>
      </c>
      <c r="I154" s="6"/>
    </row>
    <row r="155" spans="1:9" ht="24.95" customHeight="1">
      <c r="A155" s="134"/>
      <c r="B155" s="131"/>
      <c r="C155" s="135"/>
      <c r="D155" s="248"/>
      <c r="E155" s="249"/>
      <c r="F155" s="136"/>
      <c r="G155" s="145"/>
      <c r="H155" s="146">
        <f t="shared" si="4"/>
        <v>0</v>
      </c>
    </row>
    <row r="156" spans="1:9" ht="24.95" customHeight="1">
      <c r="A156" s="134"/>
      <c r="B156" s="131"/>
      <c r="C156" s="135"/>
      <c r="D156" s="248"/>
      <c r="E156" s="249"/>
      <c r="F156" s="136"/>
      <c r="G156" s="145"/>
      <c r="H156" s="146">
        <f t="shared" si="4"/>
        <v>0</v>
      </c>
    </row>
    <row r="157" spans="1:9" ht="24.95" customHeight="1">
      <c r="A157" s="134"/>
      <c r="B157" s="131"/>
      <c r="C157" s="135"/>
      <c r="D157" s="248"/>
      <c r="E157" s="249"/>
      <c r="F157" s="136"/>
      <c r="G157" s="145"/>
      <c r="H157" s="146">
        <f t="shared" si="4"/>
        <v>0</v>
      </c>
    </row>
    <row r="158" spans="1:9" ht="24.95" customHeight="1">
      <c r="A158" s="134"/>
      <c r="B158" s="131"/>
      <c r="C158" s="135"/>
      <c r="D158" s="248"/>
      <c r="E158" s="249"/>
      <c r="F158" s="136"/>
      <c r="G158" s="145"/>
      <c r="H158" s="146">
        <f t="shared" si="4"/>
        <v>0</v>
      </c>
    </row>
    <row r="159" spans="1:9" ht="24.95" customHeight="1">
      <c r="A159" s="134"/>
      <c r="B159" s="131"/>
      <c r="C159" s="135"/>
      <c r="D159" s="248"/>
      <c r="E159" s="249"/>
      <c r="F159" s="136"/>
      <c r="G159" s="145"/>
      <c r="H159" s="146">
        <f t="shared" si="4"/>
        <v>0</v>
      </c>
    </row>
    <row r="160" spans="1:9" ht="24.95" customHeight="1">
      <c r="A160" s="134"/>
      <c r="B160" s="131"/>
      <c r="C160" s="135"/>
      <c r="D160" s="248"/>
      <c r="E160" s="249"/>
      <c r="F160" s="136"/>
      <c r="G160" s="145"/>
      <c r="H160" s="146">
        <f t="shared" si="4"/>
        <v>0</v>
      </c>
    </row>
    <row r="161" spans="1:8" ht="24.95" customHeight="1">
      <c r="A161" s="134"/>
      <c r="B161" s="131"/>
      <c r="C161" s="135"/>
      <c r="D161" s="248"/>
      <c r="E161" s="249"/>
      <c r="F161" s="136"/>
      <c r="G161" s="145"/>
      <c r="H161" s="146">
        <f t="shared" si="4"/>
        <v>0</v>
      </c>
    </row>
    <row r="162" spans="1:8" ht="24.95" customHeight="1">
      <c r="A162" s="134"/>
      <c r="B162" s="131"/>
      <c r="C162" s="135"/>
      <c r="D162" s="248"/>
      <c r="E162" s="249"/>
      <c r="F162" s="136"/>
      <c r="G162" s="145"/>
      <c r="H162" s="146">
        <f t="shared" si="4"/>
        <v>0</v>
      </c>
    </row>
    <row r="163" spans="1:8" ht="24.95" customHeight="1">
      <c r="A163" s="134"/>
      <c r="B163" s="131"/>
      <c r="C163" s="135"/>
      <c r="D163" s="248"/>
      <c r="E163" s="249"/>
      <c r="F163" s="136"/>
      <c r="G163" s="145"/>
      <c r="H163" s="146">
        <f t="shared" si="4"/>
        <v>0</v>
      </c>
    </row>
    <row r="164" spans="1:8" ht="24.95" customHeight="1">
      <c r="A164" s="134"/>
      <c r="B164" s="131"/>
      <c r="C164" s="135"/>
      <c r="D164" s="248"/>
      <c r="E164" s="249"/>
      <c r="F164" s="136"/>
      <c r="G164" s="145"/>
      <c r="H164" s="146">
        <f t="shared" si="4"/>
        <v>0</v>
      </c>
    </row>
    <row r="165" spans="1:8" ht="24.95" customHeight="1">
      <c r="A165" s="134"/>
      <c r="B165" s="131"/>
      <c r="C165" s="135"/>
      <c r="D165" s="248"/>
      <c r="E165" s="249"/>
      <c r="F165" s="136"/>
      <c r="G165" s="145"/>
      <c r="H165" s="146">
        <f t="shared" si="4"/>
        <v>0</v>
      </c>
    </row>
    <row r="166" spans="1:8" ht="24.95" customHeight="1">
      <c r="A166" s="134"/>
      <c r="B166" s="131"/>
      <c r="C166" s="135"/>
      <c r="D166" s="248"/>
      <c r="E166" s="249"/>
      <c r="F166" s="136"/>
      <c r="G166" s="145"/>
      <c r="H166" s="146">
        <f t="shared" si="4"/>
        <v>0</v>
      </c>
    </row>
    <row r="167" spans="1:8" ht="24.95" customHeight="1">
      <c r="A167" s="134"/>
      <c r="B167" s="131"/>
      <c r="C167" s="135"/>
      <c r="D167" s="248"/>
      <c r="E167" s="249"/>
      <c r="F167" s="136"/>
      <c r="G167" s="145"/>
      <c r="H167" s="146">
        <f t="shared" si="4"/>
        <v>0</v>
      </c>
    </row>
    <row r="168" spans="1:8" ht="24.95" customHeight="1">
      <c r="A168" s="134"/>
      <c r="B168" s="131"/>
      <c r="C168" s="135"/>
      <c r="D168" s="248"/>
      <c r="E168" s="249"/>
      <c r="F168" s="136"/>
      <c r="G168" s="145"/>
      <c r="H168" s="146">
        <f t="shared" si="4"/>
        <v>0</v>
      </c>
    </row>
    <row r="169" spans="1:8" ht="24.95" customHeight="1">
      <c r="A169" s="134"/>
      <c r="B169" s="131"/>
      <c r="C169" s="135"/>
      <c r="D169" s="248"/>
      <c r="E169" s="249"/>
      <c r="F169" s="136"/>
      <c r="G169" s="145"/>
      <c r="H169" s="146">
        <f t="shared" si="4"/>
        <v>0</v>
      </c>
    </row>
    <row r="170" spans="1:8" ht="24.95" customHeight="1">
      <c r="A170" s="134"/>
      <c r="B170" s="131"/>
      <c r="C170" s="135"/>
      <c r="D170" s="248"/>
      <c r="E170" s="249"/>
      <c r="F170" s="136"/>
      <c r="G170" s="145"/>
      <c r="H170" s="146">
        <f t="shared" si="4"/>
        <v>0</v>
      </c>
    </row>
    <row r="171" spans="1:8" ht="24.95" customHeight="1">
      <c r="A171" s="134"/>
      <c r="B171" s="131"/>
      <c r="C171" s="135"/>
      <c r="D171" s="248"/>
      <c r="E171" s="249"/>
      <c r="F171" s="136"/>
      <c r="G171" s="145"/>
      <c r="H171" s="146">
        <f t="shared" si="4"/>
        <v>0</v>
      </c>
    </row>
    <row r="172" spans="1:8" ht="24.95" customHeight="1">
      <c r="A172" s="134"/>
      <c r="B172" s="131"/>
      <c r="C172" s="135"/>
      <c r="D172" s="248"/>
      <c r="E172" s="249"/>
      <c r="F172" s="136"/>
      <c r="G172" s="145"/>
      <c r="H172" s="146">
        <f t="shared" si="4"/>
        <v>0</v>
      </c>
    </row>
    <row r="173" spans="1:8" ht="24.95" customHeight="1">
      <c r="A173" s="134"/>
      <c r="B173" s="131"/>
      <c r="C173" s="135"/>
      <c r="D173" s="248"/>
      <c r="E173" s="249"/>
      <c r="F173" s="136"/>
      <c r="G173" s="145"/>
      <c r="H173" s="146">
        <f t="shared" si="4"/>
        <v>0</v>
      </c>
    </row>
    <row r="174" spans="1:8" ht="24.95" customHeight="1">
      <c r="A174" s="134"/>
      <c r="B174" s="131"/>
      <c r="C174" s="135"/>
      <c r="D174" s="248"/>
      <c r="E174" s="249"/>
      <c r="F174" s="136"/>
      <c r="G174" s="145"/>
      <c r="H174" s="146">
        <f t="shared" si="4"/>
        <v>0</v>
      </c>
    </row>
    <row r="175" spans="1:8" ht="24.95" customHeight="1">
      <c r="A175" s="134"/>
      <c r="B175" s="131"/>
      <c r="C175" s="135"/>
      <c r="D175" s="248"/>
      <c r="E175" s="249"/>
      <c r="F175" s="136"/>
      <c r="G175" s="145"/>
      <c r="H175" s="146">
        <f t="shared" si="4"/>
        <v>0</v>
      </c>
    </row>
    <row r="176" spans="1:8" ht="24.95" customHeight="1" thickBot="1">
      <c r="A176" s="239" t="s">
        <v>34</v>
      </c>
      <c r="B176" s="240"/>
      <c r="C176" s="240"/>
      <c r="D176" s="240"/>
      <c r="E176" s="241"/>
      <c r="F176" s="236">
        <f>SUBTOTAL(9,H153:H175)</f>
        <v>0</v>
      </c>
      <c r="G176" s="237"/>
      <c r="H176" s="238"/>
    </row>
    <row r="177" spans="1:9" ht="24.95" customHeight="1" thickTop="1">
      <c r="A177" s="245" t="s">
        <v>23</v>
      </c>
      <c r="B177" s="246"/>
      <c r="C177" s="246"/>
      <c r="D177" s="246"/>
      <c r="E177" s="247"/>
      <c r="F177" s="242">
        <f>$F$717</f>
        <v>18000</v>
      </c>
      <c r="G177" s="243"/>
      <c r="H177" s="244"/>
    </row>
    <row r="178" spans="1:9" ht="24" customHeight="1">
      <c r="A178" s="268" t="s">
        <v>103</v>
      </c>
      <c r="B178" s="269"/>
      <c r="C178" s="269"/>
      <c r="D178" s="270"/>
      <c r="E178" s="75" t="str">
        <f>$E$34</f>
        <v>10</v>
      </c>
      <c r="F178" s="257">
        <f>IF(ISBLANK(E178),"",ROUNDDOWN(F177*E178/100,0))</f>
        <v>1800</v>
      </c>
      <c r="G178" s="258"/>
      <c r="H178" s="259"/>
    </row>
    <row r="179" spans="1:9" ht="24.95" customHeight="1" thickBot="1">
      <c r="A179" s="260" t="s">
        <v>33</v>
      </c>
      <c r="B179" s="261"/>
      <c r="C179" s="261"/>
      <c r="D179" s="261"/>
      <c r="E179" s="262"/>
      <c r="F179" s="263">
        <f>SUM(F177:H178)</f>
        <v>19800</v>
      </c>
      <c r="G179" s="264"/>
      <c r="H179" s="265"/>
    </row>
    <row r="180" spans="1:9" ht="8.1" customHeight="1" thickBot="1">
      <c r="A180" s="21"/>
      <c r="B180" s="19"/>
      <c r="C180" s="19"/>
      <c r="D180" s="19"/>
      <c r="E180" s="19"/>
      <c r="F180" s="20"/>
      <c r="G180"/>
      <c r="H180"/>
    </row>
    <row r="181" spans="1:9" ht="35.1" customHeight="1" thickBot="1">
      <c r="A181" s="24"/>
      <c r="D181" s="26" t="s">
        <v>18</v>
      </c>
      <c r="E181" s="25"/>
      <c r="F181" s="266" t="s">
        <v>21</v>
      </c>
      <c r="G181" s="267"/>
      <c r="H181" s="22"/>
    </row>
    <row r="182" spans="1:9" ht="18" customHeight="1" thickBot="1">
      <c r="A182" s="250" t="s">
        <v>8</v>
      </c>
      <c r="B182" s="250"/>
      <c r="C182" s="250"/>
      <c r="G182" s="74"/>
      <c r="H182" s="93" t="str">
        <f>$H$2</f>
        <v>現場別明細書1</v>
      </c>
    </row>
    <row r="183" spans="1:9" s="18" customFormat="1" ht="15.95" customHeight="1" thickTop="1">
      <c r="A183" s="256"/>
      <c r="B183" s="256"/>
      <c r="C183" s="256"/>
      <c r="D183" s="16"/>
      <c r="E183" s="23" t="s">
        <v>19</v>
      </c>
      <c r="F183" s="23"/>
      <c r="G183"/>
      <c r="H183" s="17"/>
    </row>
    <row r="184" spans="1:9" s="10" customFormat="1" ht="18" customHeight="1">
      <c r="A184" s="234" t="s">
        <v>11</v>
      </c>
      <c r="B184" s="271"/>
      <c r="C184" s="35" t="str">
        <f>$C$4</f>
        <v>XX - XXX - X</v>
      </c>
      <c r="D184"/>
      <c r="E184" s="251" t="str">
        <f>$E$4</f>
        <v>××××××　株式会社</v>
      </c>
      <c r="F184" s="251"/>
      <c r="G184" s="251"/>
      <c r="H184" s="251"/>
    </row>
    <row r="185" spans="1:9" s="10" customFormat="1" ht="21.95" customHeight="1">
      <c r="A185" s="234" t="s">
        <v>12</v>
      </c>
      <c r="B185" s="235"/>
      <c r="C185" s="252" t="str">
        <f>$C$5</f>
        <v>XXXXXXXX工事</v>
      </c>
      <c r="D185" s="253"/>
      <c r="E185" s="251"/>
      <c r="F185" s="251"/>
      <c r="G185" s="251"/>
      <c r="H185" s="251"/>
    </row>
    <row r="186" spans="1:9" s="3" customFormat="1" ht="21.95" customHeight="1">
      <c r="A186" s="272" t="s">
        <v>29</v>
      </c>
      <c r="B186" s="273"/>
      <c r="C186" s="274" t="str">
        <f>$C$6</f>
        <v>XXXXXXX　　　　　　　　　　　　</v>
      </c>
      <c r="D186" s="274"/>
      <c r="E186" s="31"/>
      <c r="F186" s="33"/>
      <c r="G186" s="32" t="s">
        <v>20</v>
      </c>
      <c r="H186" s="64" t="str">
        <f>$H$6</f>
        <v>××</v>
      </c>
    </row>
    <row r="187" spans="1:9" s="3" customFormat="1" ht="9.9499999999999993" customHeight="1" thickBot="1">
      <c r="A187" s="29"/>
      <c r="B187" s="30"/>
      <c r="C187" s="28"/>
      <c r="D187" s="28"/>
      <c r="E187" s="1"/>
      <c r="F187" s="1"/>
      <c r="G187" s="2"/>
      <c r="H187" s="2"/>
    </row>
    <row r="188" spans="1:9" s="4" customFormat="1" ht="20.100000000000001" customHeight="1">
      <c r="A188" s="12" t="s">
        <v>5</v>
      </c>
      <c r="B188" s="130" t="s">
        <v>129</v>
      </c>
      <c r="C188" s="130" t="s">
        <v>130</v>
      </c>
      <c r="D188" s="254" t="s">
        <v>10</v>
      </c>
      <c r="E188" s="255"/>
      <c r="F188" s="13" t="s">
        <v>9</v>
      </c>
      <c r="G188" s="14" t="s">
        <v>6</v>
      </c>
      <c r="H188" s="15" t="s">
        <v>7</v>
      </c>
    </row>
    <row r="189" spans="1:9" ht="24.95" customHeight="1">
      <c r="A189" s="112"/>
      <c r="B189" s="131"/>
      <c r="C189" s="135"/>
      <c r="D189" s="248"/>
      <c r="E189" s="249"/>
      <c r="F189" s="136"/>
      <c r="G189" s="145"/>
      <c r="H189" s="146">
        <f t="shared" ref="H189:H211" si="5">SUM(F189*G189)</f>
        <v>0</v>
      </c>
    </row>
    <row r="190" spans="1:9" ht="24.95" customHeight="1">
      <c r="A190" s="112"/>
      <c r="B190" s="131"/>
      <c r="C190" s="135"/>
      <c r="D190" s="248"/>
      <c r="E190" s="249"/>
      <c r="F190" s="136"/>
      <c r="G190" s="145"/>
      <c r="H190" s="146">
        <f t="shared" si="5"/>
        <v>0</v>
      </c>
      <c r="I190" s="6"/>
    </row>
    <row r="191" spans="1:9" ht="24.95" customHeight="1">
      <c r="A191" s="134"/>
      <c r="B191" s="131"/>
      <c r="C191" s="135"/>
      <c r="D191" s="248"/>
      <c r="E191" s="249"/>
      <c r="F191" s="136"/>
      <c r="G191" s="145"/>
      <c r="H191" s="146">
        <f t="shared" si="5"/>
        <v>0</v>
      </c>
    </row>
    <row r="192" spans="1:9" ht="24.95" customHeight="1">
      <c r="A192" s="134"/>
      <c r="B192" s="131"/>
      <c r="C192" s="135"/>
      <c r="D192" s="248"/>
      <c r="E192" s="249"/>
      <c r="F192" s="136"/>
      <c r="G192" s="145"/>
      <c r="H192" s="146">
        <f t="shared" si="5"/>
        <v>0</v>
      </c>
    </row>
    <row r="193" spans="1:8" ht="24.95" customHeight="1">
      <c r="A193" s="134"/>
      <c r="B193" s="131"/>
      <c r="C193" s="135"/>
      <c r="D193" s="248"/>
      <c r="E193" s="249"/>
      <c r="F193" s="136"/>
      <c r="G193" s="145"/>
      <c r="H193" s="146">
        <f t="shared" si="5"/>
        <v>0</v>
      </c>
    </row>
    <row r="194" spans="1:8" ht="24.95" customHeight="1">
      <c r="A194" s="134"/>
      <c r="B194" s="131"/>
      <c r="C194" s="135"/>
      <c r="D194" s="248"/>
      <c r="E194" s="249"/>
      <c r="F194" s="136"/>
      <c r="G194" s="145"/>
      <c r="H194" s="146">
        <f t="shared" si="5"/>
        <v>0</v>
      </c>
    </row>
    <row r="195" spans="1:8" ht="24.95" customHeight="1">
      <c r="A195" s="134"/>
      <c r="B195" s="131"/>
      <c r="C195" s="135"/>
      <c r="D195" s="248"/>
      <c r="E195" s="249"/>
      <c r="F195" s="136"/>
      <c r="G195" s="145"/>
      <c r="H195" s="146">
        <f t="shared" si="5"/>
        <v>0</v>
      </c>
    </row>
    <row r="196" spans="1:8" ht="24.95" customHeight="1">
      <c r="A196" s="134"/>
      <c r="B196" s="131"/>
      <c r="C196" s="135"/>
      <c r="D196" s="248"/>
      <c r="E196" s="249"/>
      <c r="F196" s="136"/>
      <c r="G196" s="145"/>
      <c r="H196" s="146">
        <f t="shared" si="5"/>
        <v>0</v>
      </c>
    </row>
    <row r="197" spans="1:8" ht="24.95" customHeight="1">
      <c r="A197" s="134"/>
      <c r="B197" s="131"/>
      <c r="C197" s="135"/>
      <c r="D197" s="248"/>
      <c r="E197" s="249"/>
      <c r="F197" s="136"/>
      <c r="G197" s="145"/>
      <c r="H197" s="146">
        <f t="shared" si="5"/>
        <v>0</v>
      </c>
    </row>
    <row r="198" spans="1:8" ht="24.95" customHeight="1">
      <c r="A198" s="134"/>
      <c r="B198" s="131"/>
      <c r="C198" s="135"/>
      <c r="D198" s="248"/>
      <c r="E198" s="249"/>
      <c r="F198" s="136"/>
      <c r="G198" s="145"/>
      <c r="H198" s="146">
        <f t="shared" si="5"/>
        <v>0</v>
      </c>
    </row>
    <row r="199" spans="1:8" ht="24.95" customHeight="1">
      <c r="A199" s="134"/>
      <c r="B199" s="131"/>
      <c r="C199" s="135"/>
      <c r="D199" s="248"/>
      <c r="E199" s="249"/>
      <c r="F199" s="136"/>
      <c r="G199" s="145"/>
      <c r="H199" s="146">
        <f t="shared" si="5"/>
        <v>0</v>
      </c>
    </row>
    <row r="200" spans="1:8" ht="24.95" customHeight="1">
      <c r="A200" s="134"/>
      <c r="B200" s="131"/>
      <c r="C200" s="135"/>
      <c r="D200" s="248"/>
      <c r="E200" s="249"/>
      <c r="F200" s="136"/>
      <c r="G200" s="145"/>
      <c r="H200" s="146">
        <f t="shared" si="5"/>
        <v>0</v>
      </c>
    </row>
    <row r="201" spans="1:8" ht="24.95" customHeight="1">
      <c r="A201" s="134"/>
      <c r="B201" s="131"/>
      <c r="C201" s="135"/>
      <c r="D201" s="248"/>
      <c r="E201" s="249"/>
      <c r="F201" s="136"/>
      <c r="G201" s="145"/>
      <c r="H201" s="146">
        <f t="shared" si="5"/>
        <v>0</v>
      </c>
    </row>
    <row r="202" spans="1:8" ht="24.95" customHeight="1">
      <c r="A202" s="134"/>
      <c r="B202" s="131"/>
      <c r="C202" s="135"/>
      <c r="D202" s="248"/>
      <c r="E202" s="249"/>
      <c r="F202" s="136"/>
      <c r="G202" s="145"/>
      <c r="H202" s="146">
        <f t="shared" si="5"/>
        <v>0</v>
      </c>
    </row>
    <row r="203" spans="1:8" ht="24.95" customHeight="1">
      <c r="A203" s="134"/>
      <c r="B203" s="131"/>
      <c r="C203" s="135"/>
      <c r="D203" s="248"/>
      <c r="E203" s="249"/>
      <c r="F203" s="136"/>
      <c r="G203" s="145"/>
      <c r="H203" s="146">
        <f t="shared" si="5"/>
        <v>0</v>
      </c>
    </row>
    <row r="204" spans="1:8" ht="24.95" customHeight="1">
      <c r="A204" s="134"/>
      <c r="B204" s="131"/>
      <c r="C204" s="135"/>
      <c r="D204" s="248"/>
      <c r="E204" s="249"/>
      <c r="F204" s="136"/>
      <c r="G204" s="145"/>
      <c r="H204" s="146">
        <f t="shared" si="5"/>
        <v>0</v>
      </c>
    </row>
    <row r="205" spans="1:8" ht="24.95" customHeight="1">
      <c r="A205" s="134"/>
      <c r="B205" s="131"/>
      <c r="C205" s="135"/>
      <c r="D205" s="248"/>
      <c r="E205" s="249"/>
      <c r="F205" s="136"/>
      <c r="G205" s="145"/>
      <c r="H205" s="146">
        <f t="shared" si="5"/>
        <v>0</v>
      </c>
    </row>
    <row r="206" spans="1:8" ht="24.95" customHeight="1">
      <c r="A206" s="134"/>
      <c r="B206" s="131"/>
      <c r="C206" s="135"/>
      <c r="D206" s="248"/>
      <c r="E206" s="249"/>
      <c r="F206" s="136"/>
      <c r="G206" s="145"/>
      <c r="H206" s="146">
        <f t="shared" si="5"/>
        <v>0</v>
      </c>
    </row>
    <row r="207" spans="1:8" ht="24.95" customHeight="1">
      <c r="A207" s="134"/>
      <c r="B207" s="131"/>
      <c r="C207" s="135"/>
      <c r="D207" s="248"/>
      <c r="E207" s="249"/>
      <c r="F207" s="136"/>
      <c r="G207" s="145"/>
      <c r="H207" s="146">
        <f t="shared" si="5"/>
        <v>0</v>
      </c>
    </row>
    <row r="208" spans="1:8" ht="24.95" customHeight="1">
      <c r="A208" s="134"/>
      <c r="B208" s="131"/>
      <c r="C208" s="135"/>
      <c r="D208" s="248"/>
      <c r="E208" s="249"/>
      <c r="F208" s="136"/>
      <c r="G208" s="145"/>
      <c r="H208" s="146">
        <f t="shared" si="5"/>
        <v>0</v>
      </c>
    </row>
    <row r="209" spans="1:8" ht="24.95" customHeight="1">
      <c r="A209" s="134"/>
      <c r="B209" s="131"/>
      <c r="C209" s="135"/>
      <c r="D209" s="248"/>
      <c r="E209" s="249"/>
      <c r="F209" s="136"/>
      <c r="G209" s="145"/>
      <c r="H209" s="146">
        <f t="shared" si="5"/>
        <v>0</v>
      </c>
    </row>
    <row r="210" spans="1:8" ht="24.95" customHeight="1">
      <c r="A210" s="134"/>
      <c r="B210" s="131"/>
      <c r="C210" s="135"/>
      <c r="D210" s="248"/>
      <c r="E210" s="249"/>
      <c r="F210" s="136"/>
      <c r="G210" s="145"/>
      <c r="H210" s="146">
        <f t="shared" si="5"/>
        <v>0</v>
      </c>
    </row>
    <row r="211" spans="1:8" ht="24.95" customHeight="1">
      <c r="A211" s="134"/>
      <c r="B211" s="131"/>
      <c r="C211" s="135"/>
      <c r="D211" s="248"/>
      <c r="E211" s="249"/>
      <c r="F211" s="136"/>
      <c r="G211" s="145"/>
      <c r="H211" s="146">
        <f t="shared" si="5"/>
        <v>0</v>
      </c>
    </row>
    <row r="212" spans="1:8" ht="24.95" customHeight="1" thickBot="1">
      <c r="A212" s="239" t="s">
        <v>34</v>
      </c>
      <c r="B212" s="240"/>
      <c r="C212" s="240"/>
      <c r="D212" s="240"/>
      <c r="E212" s="241"/>
      <c r="F212" s="236">
        <f>SUBTOTAL(9,H189:H211)</f>
        <v>0</v>
      </c>
      <c r="G212" s="237"/>
      <c r="H212" s="238"/>
    </row>
    <row r="213" spans="1:8" ht="24.95" customHeight="1" thickTop="1">
      <c r="A213" s="245" t="s">
        <v>23</v>
      </c>
      <c r="B213" s="246"/>
      <c r="C213" s="246"/>
      <c r="D213" s="246"/>
      <c r="E213" s="247"/>
      <c r="F213" s="242">
        <f>$F$717</f>
        <v>18000</v>
      </c>
      <c r="G213" s="243"/>
      <c r="H213" s="244"/>
    </row>
    <row r="214" spans="1:8" ht="24" customHeight="1">
      <c r="A214" s="268" t="s">
        <v>103</v>
      </c>
      <c r="B214" s="269"/>
      <c r="C214" s="269"/>
      <c r="D214" s="270"/>
      <c r="E214" s="75" t="str">
        <f>$E$34</f>
        <v>10</v>
      </c>
      <c r="F214" s="257">
        <f>IF(ISBLANK(E214),"",ROUNDDOWN(F213*E214/100,0))</f>
        <v>1800</v>
      </c>
      <c r="G214" s="258"/>
      <c r="H214" s="259"/>
    </row>
    <row r="215" spans="1:8" ht="24.95" customHeight="1" thickBot="1">
      <c r="A215" s="260" t="s">
        <v>33</v>
      </c>
      <c r="B215" s="261"/>
      <c r="C215" s="261"/>
      <c r="D215" s="261"/>
      <c r="E215" s="262"/>
      <c r="F215" s="263">
        <f>SUM(F213:H214)</f>
        <v>19800</v>
      </c>
      <c r="G215" s="264"/>
      <c r="H215" s="265"/>
    </row>
    <row r="216" spans="1:8" ht="8.1" customHeight="1" thickBot="1">
      <c r="A216" s="21"/>
      <c r="B216" s="19"/>
      <c r="C216" s="19"/>
      <c r="D216" s="19"/>
      <c r="E216" s="19"/>
      <c r="F216" s="20"/>
      <c r="G216"/>
      <c r="H216"/>
    </row>
    <row r="217" spans="1:8" ht="35.1" customHeight="1" thickBot="1">
      <c r="A217" s="24"/>
      <c r="D217" s="26" t="s">
        <v>18</v>
      </c>
      <c r="E217" s="25"/>
      <c r="F217" s="266" t="s">
        <v>21</v>
      </c>
      <c r="G217" s="267"/>
      <c r="H217" s="22"/>
    </row>
    <row r="218" spans="1:8" ht="18" customHeight="1" thickBot="1">
      <c r="A218" s="250" t="s">
        <v>8</v>
      </c>
      <c r="B218" s="250"/>
      <c r="C218" s="250"/>
      <c r="G218" s="74"/>
      <c r="H218" s="93" t="str">
        <f>$H$2</f>
        <v>現場別明細書1</v>
      </c>
    </row>
    <row r="219" spans="1:8" s="18" customFormat="1" ht="15.95" customHeight="1" thickTop="1">
      <c r="A219" s="256"/>
      <c r="B219" s="256"/>
      <c r="C219" s="256"/>
      <c r="D219" s="16"/>
      <c r="E219" s="23" t="s">
        <v>19</v>
      </c>
      <c r="F219" s="23"/>
      <c r="G219"/>
      <c r="H219" s="17"/>
    </row>
    <row r="220" spans="1:8" s="10" customFormat="1" ht="18" customHeight="1">
      <c r="A220" s="234" t="s">
        <v>11</v>
      </c>
      <c r="B220" s="271"/>
      <c r="C220" s="35" t="str">
        <f>$C$4</f>
        <v>XX - XXX - X</v>
      </c>
      <c r="D220"/>
      <c r="E220" s="251" t="str">
        <f>$E$4</f>
        <v>××××××　株式会社</v>
      </c>
      <c r="F220" s="251"/>
      <c r="G220" s="251"/>
      <c r="H220" s="251"/>
    </row>
    <row r="221" spans="1:8" s="10" customFormat="1" ht="21.95" customHeight="1">
      <c r="A221" s="234" t="s">
        <v>12</v>
      </c>
      <c r="B221" s="235"/>
      <c r="C221" s="252" t="str">
        <f>$C$5</f>
        <v>XXXXXXXX工事</v>
      </c>
      <c r="D221" s="253"/>
      <c r="E221" s="251"/>
      <c r="F221" s="251"/>
      <c r="G221" s="251"/>
      <c r="H221" s="251"/>
    </row>
    <row r="222" spans="1:8" s="3" customFormat="1" ht="21.95" customHeight="1">
      <c r="A222" s="272" t="s">
        <v>29</v>
      </c>
      <c r="B222" s="273"/>
      <c r="C222" s="274" t="str">
        <f>$C$6</f>
        <v>XXXXXXX　　　　　　　　　　　　</v>
      </c>
      <c r="D222" s="274"/>
      <c r="E222" s="31"/>
      <c r="F222" s="33"/>
      <c r="G222" s="32" t="s">
        <v>20</v>
      </c>
      <c r="H222" s="64" t="str">
        <f>$H$6</f>
        <v>××</v>
      </c>
    </row>
    <row r="223" spans="1:8" s="3" customFormat="1" ht="9.9499999999999993" customHeight="1" thickBot="1">
      <c r="A223" s="29"/>
      <c r="B223" s="30"/>
      <c r="C223" s="28"/>
      <c r="D223" s="28"/>
      <c r="E223" s="1"/>
      <c r="F223" s="1"/>
      <c r="G223" s="2"/>
      <c r="H223" s="2"/>
    </row>
    <row r="224" spans="1:8" s="4" customFormat="1" ht="20.100000000000001" customHeight="1">
      <c r="A224" s="12" t="s">
        <v>5</v>
      </c>
      <c r="B224" s="130" t="s">
        <v>129</v>
      </c>
      <c r="C224" s="130" t="s">
        <v>130</v>
      </c>
      <c r="D224" s="254" t="s">
        <v>10</v>
      </c>
      <c r="E224" s="255"/>
      <c r="F224" s="13" t="s">
        <v>9</v>
      </c>
      <c r="G224" s="14" t="s">
        <v>6</v>
      </c>
      <c r="H224" s="15" t="s">
        <v>7</v>
      </c>
    </row>
    <row r="225" spans="1:9" ht="24.95" customHeight="1">
      <c r="A225" s="112"/>
      <c r="B225" s="131"/>
      <c r="C225" s="135"/>
      <c r="D225" s="248"/>
      <c r="E225" s="249"/>
      <c r="F225" s="136"/>
      <c r="G225" s="145"/>
      <c r="H225" s="146">
        <f t="shared" ref="H225:H247" si="6">SUM(F225*G225)</f>
        <v>0</v>
      </c>
    </row>
    <row r="226" spans="1:9" ht="24.95" customHeight="1">
      <c r="A226" s="112"/>
      <c r="B226" s="131"/>
      <c r="C226" s="135"/>
      <c r="D226" s="248"/>
      <c r="E226" s="249"/>
      <c r="F226" s="136"/>
      <c r="G226" s="145"/>
      <c r="H226" s="146">
        <f t="shared" si="6"/>
        <v>0</v>
      </c>
      <c r="I226" s="6"/>
    </row>
    <row r="227" spans="1:9" ht="24.95" customHeight="1">
      <c r="A227" s="134"/>
      <c r="B227" s="131"/>
      <c r="C227" s="135"/>
      <c r="D227" s="248"/>
      <c r="E227" s="249"/>
      <c r="F227" s="136"/>
      <c r="G227" s="145"/>
      <c r="H227" s="146">
        <f t="shared" si="6"/>
        <v>0</v>
      </c>
    </row>
    <row r="228" spans="1:9" ht="24.95" customHeight="1">
      <c r="A228" s="134"/>
      <c r="B228" s="131"/>
      <c r="C228" s="135"/>
      <c r="D228" s="248"/>
      <c r="E228" s="249"/>
      <c r="F228" s="136"/>
      <c r="G228" s="145"/>
      <c r="H228" s="146">
        <f t="shared" si="6"/>
        <v>0</v>
      </c>
    </row>
    <row r="229" spans="1:9" ht="24.95" customHeight="1">
      <c r="A229" s="134"/>
      <c r="B229" s="131"/>
      <c r="C229" s="135"/>
      <c r="D229" s="248"/>
      <c r="E229" s="249"/>
      <c r="F229" s="136"/>
      <c r="G229" s="145"/>
      <c r="H229" s="146">
        <f t="shared" si="6"/>
        <v>0</v>
      </c>
    </row>
    <row r="230" spans="1:9" ht="24.95" customHeight="1">
      <c r="A230" s="134"/>
      <c r="B230" s="131"/>
      <c r="C230" s="135"/>
      <c r="D230" s="248"/>
      <c r="E230" s="249"/>
      <c r="F230" s="136"/>
      <c r="G230" s="145"/>
      <c r="H230" s="146">
        <f t="shared" si="6"/>
        <v>0</v>
      </c>
    </row>
    <row r="231" spans="1:9" ht="24.95" customHeight="1">
      <c r="A231" s="134"/>
      <c r="B231" s="131"/>
      <c r="C231" s="135"/>
      <c r="D231" s="248"/>
      <c r="E231" s="249"/>
      <c r="F231" s="136"/>
      <c r="G231" s="145"/>
      <c r="H231" s="146">
        <f t="shared" si="6"/>
        <v>0</v>
      </c>
    </row>
    <row r="232" spans="1:9" ht="24.95" customHeight="1">
      <c r="A232" s="134"/>
      <c r="B232" s="131"/>
      <c r="C232" s="135"/>
      <c r="D232" s="248"/>
      <c r="E232" s="249"/>
      <c r="F232" s="136"/>
      <c r="G232" s="145"/>
      <c r="H232" s="146">
        <f t="shared" si="6"/>
        <v>0</v>
      </c>
    </row>
    <row r="233" spans="1:9" ht="24.95" customHeight="1">
      <c r="A233" s="134"/>
      <c r="B233" s="131"/>
      <c r="C233" s="135"/>
      <c r="D233" s="248"/>
      <c r="E233" s="249"/>
      <c r="F233" s="136"/>
      <c r="G233" s="145"/>
      <c r="H233" s="146">
        <f t="shared" si="6"/>
        <v>0</v>
      </c>
    </row>
    <row r="234" spans="1:9" ht="24.95" customHeight="1">
      <c r="A234" s="134"/>
      <c r="B234" s="131"/>
      <c r="C234" s="135"/>
      <c r="D234" s="248"/>
      <c r="E234" s="249"/>
      <c r="F234" s="136"/>
      <c r="G234" s="145"/>
      <c r="H234" s="146">
        <f t="shared" si="6"/>
        <v>0</v>
      </c>
    </row>
    <row r="235" spans="1:9" ht="24.95" customHeight="1">
      <c r="A235" s="134"/>
      <c r="B235" s="131"/>
      <c r="C235" s="135"/>
      <c r="D235" s="248"/>
      <c r="E235" s="249"/>
      <c r="F235" s="136"/>
      <c r="G235" s="145"/>
      <c r="H235" s="146">
        <f t="shared" si="6"/>
        <v>0</v>
      </c>
    </row>
    <row r="236" spans="1:9" ht="24.95" customHeight="1">
      <c r="A236" s="134"/>
      <c r="B236" s="131"/>
      <c r="C236" s="135"/>
      <c r="D236" s="248"/>
      <c r="E236" s="249"/>
      <c r="F236" s="136"/>
      <c r="G236" s="145"/>
      <c r="H236" s="146">
        <f t="shared" si="6"/>
        <v>0</v>
      </c>
    </row>
    <row r="237" spans="1:9" ht="24.95" customHeight="1">
      <c r="A237" s="134"/>
      <c r="B237" s="131"/>
      <c r="C237" s="135"/>
      <c r="D237" s="248"/>
      <c r="E237" s="249"/>
      <c r="F237" s="136"/>
      <c r="G237" s="145"/>
      <c r="H237" s="146">
        <f t="shared" si="6"/>
        <v>0</v>
      </c>
    </row>
    <row r="238" spans="1:9" ht="24.95" customHeight="1">
      <c r="A238" s="134"/>
      <c r="B238" s="131"/>
      <c r="C238" s="135"/>
      <c r="D238" s="248"/>
      <c r="E238" s="249"/>
      <c r="F238" s="136"/>
      <c r="G238" s="145"/>
      <c r="H238" s="146">
        <f t="shared" si="6"/>
        <v>0</v>
      </c>
    </row>
    <row r="239" spans="1:9" ht="24.95" customHeight="1">
      <c r="A239" s="134"/>
      <c r="B239" s="131"/>
      <c r="C239" s="135"/>
      <c r="D239" s="248"/>
      <c r="E239" s="249"/>
      <c r="F239" s="136"/>
      <c r="G239" s="145"/>
      <c r="H239" s="146">
        <f t="shared" si="6"/>
        <v>0</v>
      </c>
    </row>
    <row r="240" spans="1:9" ht="24.95" customHeight="1">
      <c r="A240" s="134"/>
      <c r="B240" s="131"/>
      <c r="C240" s="135"/>
      <c r="D240" s="248"/>
      <c r="E240" s="249"/>
      <c r="F240" s="136"/>
      <c r="G240" s="145"/>
      <c r="H240" s="146">
        <f t="shared" si="6"/>
        <v>0</v>
      </c>
    </row>
    <row r="241" spans="1:8" ht="24.95" customHeight="1">
      <c r="A241" s="134"/>
      <c r="B241" s="131"/>
      <c r="C241" s="135"/>
      <c r="D241" s="248"/>
      <c r="E241" s="249"/>
      <c r="F241" s="136"/>
      <c r="G241" s="145"/>
      <c r="H241" s="146">
        <f t="shared" si="6"/>
        <v>0</v>
      </c>
    </row>
    <row r="242" spans="1:8" ht="24.95" customHeight="1">
      <c r="A242" s="134"/>
      <c r="B242" s="131"/>
      <c r="C242" s="135"/>
      <c r="D242" s="248"/>
      <c r="E242" s="249"/>
      <c r="F242" s="136"/>
      <c r="G242" s="145"/>
      <c r="H242" s="146">
        <f t="shared" si="6"/>
        <v>0</v>
      </c>
    </row>
    <row r="243" spans="1:8" ht="24.95" customHeight="1">
      <c r="A243" s="134"/>
      <c r="B243" s="131"/>
      <c r="C243" s="135"/>
      <c r="D243" s="248"/>
      <c r="E243" s="249"/>
      <c r="F243" s="136"/>
      <c r="G243" s="145"/>
      <c r="H243" s="146">
        <f t="shared" si="6"/>
        <v>0</v>
      </c>
    </row>
    <row r="244" spans="1:8" ht="24.95" customHeight="1">
      <c r="A244" s="134"/>
      <c r="B244" s="131"/>
      <c r="C244" s="135"/>
      <c r="D244" s="248"/>
      <c r="E244" s="249"/>
      <c r="F244" s="136"/>
      <c r="G244" s="145"/>
      <c r="H244" s="146">
        <f t="shared" si="6"/>
        <v>0</v>
      </c>
    </row>
    <row r="245" spans="1:8" ht="24.95" customHeight="1">
      <c r="A245" s="134"/>
      <c r="B245" s="131"/>
      <c r="C245" s="135"/>
      <c r="D245" s="248"/>
      <c r="E245" s="249"/>
      <c r="F245" s="136"/>
      <c r="G245" s="145"/>
      <c r="H245" s="146">
        <f t="shared" si="6"/>
        <v>0</v>
      </c>
    </row>
    <row r="246" spans="1:8" ht="24.95" customHeight="1">
      <c r="A246" s="134"/>
      <c r="B246" s="131"/>
      <c r="C246" s="135"/>
      <c r="D246" s="248"/>
      <c r="E246" s="249"/>
      <c r="F246" s="136"/>
      <c r="G246" s="145"/>
      <c r="H246" s="146">
        <f t="shared" si="6"/>
        <v>0</v>
      </c>
    </row>
    <row r="247" spans="1:8" ht="24.95" customHeight="1">
      <c r="A247" s="134"/>
      <c r="B247" s="131"/>
      <c r="C247" s="135"/>
      <c r="D247" s="248"/>
      <c r="E247" s="249"/>
      <c r="F247" s="136"/>
      <c r="G247" s="145"/>
      <c r="H247" s="146">
        <f t="shared" si="6"/>
        <v>0</v>
      </c>
    </row>
    <row r="248" spans="1:8" ht="24.95" customHeight="1" thickBot="1">
      <c r="A248" s="239" t="s">
        <v>34</v>
      </c>
      <c r="B248" s="240"/>
      <c r="C248" s="240"/>
      <c r="D248" s="240"/>
      <c r="E248" s="241"/>
      <c r="F248" s="236">
        <f>SUBTOTAL(9,H225:H247)</f>
        <v>0</v>
      </c>
      <c r="G248" s="237"/>
      <c r="H248" s="238"/>
    </row>
    <row r="249" spans="1:8" ht="24.95" customHeight="1" thickTop="1">
      <c r="A249" s="245" t="s">
        <v>23</v>
      </c>
      <c r="B249" s="246"/>
      <c r="C249" s="246"/>
      <c r="D249" s="246"/>
      <c r="E249" s="247"/>
      <c r="F249" s="242">
        <f>$F$717</f>
        <v>18000</v>
      </c>
      <c r="G249" s="243"/>
      <c r="H249" s="244"/>
    </row>
    <row r="250" spans="1:8" ht="24" customHeight="1">
      <c r="A250" s="268" t="s">
        <v>103</v>
      </c>
      <c r="B250" s="269"/>
      <c r="C250" s="269"/>
      <c r="D250" s="270"/>
      <c r="E250" s="75" t="str">
        <f>$E$34</f>
        <v>10</v>
      </c>
      <c r="F250" s="257">
        <f>IF(ISBLANK(E250),"",ROUNDDOWN(F249*E250/100,0))</f>
        <v>1800</v>
      </c>
      <c r="G250" s="258"/>
      <c r="H250" s="259"/>
    </row>
    <row r="251" spans="1:8" ht="24.95" customHeight="1" thickBot="1">
      <c r="A251" s="260" t="s">
        <v>33</v>
      </c>
      <c r="B251" s="261"/>
      <c r="C251" s="261"/>
      <c r="D251" s="261"/>
      <c r="E251" s="262"/>
      <c r="F251" s="263">
        <f>SUM(F249:H250)</f>
        <v>19800</v>
      </c>
      <c r="G251" s="264"/>
      <c r="H251" s="265"/>
    </row>
    <row r="252" spans="1:8" ht="8.1" customHeight="1" thickBot="1">
      <c r="A252" s="21"/>
      <c r="B252" s="19"/>
      <c r="C252" s="19"/>
      <c r="D252" s="19"/>
      <c r="E252" s="19"/>
      <c r="F252" s="20"/>
      <c r="G252"/>
      <c r="H252"/>
    </row>
    <row r="253" spans="1:8" ht="35.1" customHeight="1" thickBot="1">
      <c r="A253" s="24"/>
      <c r="D253" s="26" t="s">
        <v>18</v>
      </c>
      <c r="E253" s="25"/>
      <c r="F253" s="266" t="s">
        <v>21</v>
      </c>
      <c r="G253" s="267"/>
      <c r="H253" s="22"/>
    </row>
    <row r="254" spans="1:8" ht="18" customHeight="1" thickBot="1">
      <c r="A254" s="250" t="s">
        <v>8</v>
      </c>
      <c r="B254" s="250"/>
      <c r="C254" s="250"/>
      <c r="G254" s="74"/>
      <c r="H254" s="93" t="str">
        <f>$H$2</f>
        <v>現場別明細書1</v>
      </c>
    </row>
    <row r="255" spans="1:8" s="18" customFormat="1" ht="15.95" customHeight="1" thickTop="1">
      <c r="A255" s="256"/>
      <c r="B255" s="256"/>
      <c r="C255" s="256"/>
      <c r="D255" s="16"/>
      <c r="E255" s="23" t="s">
        <v>19</v>
      </c>
      <c r="F255" s="23"/>
      <c r="G255"/>
      <c r="H255" s="17"/>
    </row>
    <row r="256" spans="1:8" s="10" customFormat="1" ht="18" customHeight="1">
      <c r="A256" s="234" t="s">
        <v>11</v>
      </c>
      <c r="B256" s="271"/>
      <c r="C256" s="35" t="str">
        <f>$C$4</f>
        <v>XX - XXX - X</v>
      </c>
      <c r="D256"/>
      <c r="E256" s="251" t="str">
        <f>$E$4</f>
        <v>××××××　株式会社</v>
      </c>
      <c r="F256" s="251"/>
      <c r="G256" s="251"/>
      <c r="H256" s="251"/>
    </row>
    <row r="257" spans="1:9" s="10" customFormat="1" ht="21.95" customHeight="1">
      <c r="A257" s="234" t="s">
        <v>12</v>
      </c>
      <c r="B257" s="235"/>
      <c r="C257" s="252" t="str">
        <f>$C$5</f>
        <v>XXXXXXXX工事</v>
      </c>
      <c r="D257" s="253"/>
      <c r="E257" s="251"/>
      <c r="F257" s="251"/>
      <c r="G257" s="251"/>
      <c r="H257" s="251"/>
    </row>
    <row r="258" spans="1:9" s="3" customFormat="1" ht="21.95" customHeight="1">
      <c r="A258" s="272" t="s">
        <v>29</v>
      </c>
      <c r="B258" s="273"/>
      <c r="C258" s="274" t="str">
        <f>$C$6</f>
        <v>XXXXXXX　　　　　　　　　　　　</v>
      </c>
      <c r="D258" s="274"/>
      <c r="E258" s="31"/>
      <c r="F258" s="33"/>
      <c r="G258" s="32" t="s">
        <v>20</v>
      </c>
      <c r="H258" s="64" t="str">
        <f>$H$6</f>
        <v>××</v>
      </c>
    </row>
    <row r="259" spans="1:9" s="3" customFormat="1" ht="9.9499999999999993" customHeight="1" thickBot="1">
      <c r="A259" s="29"/>
      <c r="B259" s="30"/>
      <c r="C259" s="28"/>
      <c r="D259" s="28"/>
      <c r="E259" s="1"/>
      <c r="F259" s="1"/>
      <c r="G259" s="2"/>
      <c r="H259" s="2"/>
    </row>
    <row r="260" spans="1:9" s="4" customFormat="1" ht="20.100000000000001" customHeight="1">
      <c r="A260" s="12" t="s">
        <v>5</v>
      </c>
      <c r="B260" s="130" t="s">
        <v>129</v>
      </c>
      <c r="C260" s="130" t="s">
        <v>130</v>
      </c>
      <c r="D260" s="254" t="s">
        <v>10</v>
      </c>
      <c r="E260" s="255"/>
      <c r="F260" s="13" t="s">
        <v>9</v>
      </c>
      <c r="G260" s="14" t="s">
        <v>6</v>
      </c>
      <c r="H260" s="15" t="s">
        <v>7</v>
      </c>
    </row>
    <row r="261" spans="1:9" ht="24.95" customHeight="1">
      <c r="A261" s="112"/>
      <c r="B261" s="131"/>
      <c r="C261" s="135"/>
      <c r="D261" s="248"/>
      <c r="E261" s="249"/>
      <c r="F261" s="136"/>
      <c r="G261" s="145"/>
      <c r="H261" s="146">
        <f t="shared" ref="H261:H283" si="7">SUM(F261*G261)</f>
        <v>0</v>
      </c>
    </row>
    <row r="262" spans="1:9" ht="24.95" customHeight="1">
      <c r="A262" s="112"/>
      <c r="B262" s="131"/>
      <c r="C262" s="135"/>
      <c r="D262" s="248"/>
      <c r="E262" s="249"/>
      <c r="F262" s="136"/>
      <c r="G262" s="145"/>
      <c r="H262" s="146">
        <f t="shared" si="7"/>
        <v>0</v>
      </c>
      <c r="I262" s="6"/>
    </row>
    <row r="263" spans="1:9" ht="24.95" customHeight="1">
      <c r="A263" s="134"/>
      <c r="B263" s="131"/>
      <c r="C263" s="135"/>
      <c r="D263" s="248"/>
      <c r="E263" s="249"/>
      <c r="F263" s="136"/>
      <c r="G263" s="145"/>
      <c r="H263" s="146">
        <f t="shared" si="7"/>
        <v>0</v>
      </c>
    </row>
    <row r="264" spans="1:9" ht="24.95" customHeight="1">
      <c r="A264" s="134"/>
      <c r="B264" s="131"/>
      <c r="C264" s="135"/>
      <c r="D264" s="248"/>
      <c r="E264" s="249"/>
      <c r="F264" s="136"/>
      <c r="G264" s="145"/>
      <c r="H264" s="146">
        <f t="shared" si="7"/>
        <v>0</v>
      </c>
    </row>
    <row r="265" spans="1:9" ht="24.95" customHeight="1">
      <c r="A265" s="134"/>
      <c r="B265" s="131"/>
      <c r="C265" s="135"/>
      <c r="D265" s="248"/>
      <c r="E265" s="249"/>
      <c r="F265" s="136"/>
      <c r="G265" s="145"/>
      <c r="H265" s="146">
        <f t="shared" si="7"/>
        <v>0</v>
      </c>
    </row>
    <row r="266" spans="1:9" ht="24.95" customHeight="1">
      <c r="A266" s="134"/>
      <c r="B266" s="131"/>
      <c r="C266" s="135"/>
      <c r="D266" s="248"/>
      <c r="E266" s="249"/>
      <c r="F266" s="136"/>
      <c r="G266" s="145"/>
      <c r="H266" s="146">
        <f t="shared" si="7"/>
        <v>0</v>
      </c>
    </row>
    <row r="267" spans="1:9" ht="24.95" customHeight="1">
      <c r="A267" s="134"/>
      <c r="B267" s="131"/>
      <c r="C267" s="135"/>
      <c r="D267" s="248"/>
      <c r="E267" s="249"/>
      <c r="F267" s="136"/>
      <c r="G267" s="145"/>
      <c r="H267" s="146">
        <f t="shared" si="7"/>
        <v>0</v>
      </c>
    </row>
    <row r="268" spans="1:9" ht="24.95" customHeight="1">
      <c r="A268" s="134"/>
      <c r="B268" s="131"/>
      <c r="C268" s="135"/>
      <c r="D268" s="248"/>
      <c r="E268" s="249"/>
      <c r="F268" s="136"/>
      <c r="G268" s="145"/>
      <c r="H268" s="146">
        <f t="shared" si="7"/>
        <v>0</v>
      </c>
    </row>
    <row r="269" spans="1:9" ht="24.95" customHeight="1">
      <c r="A269" s="134"/>
      <c r="B269" s="131"/>
      <c r="C269" s="135"/>
      <c r="D269" s="248"/>
      <c r="E269" s="249"/>
      <c r="F269" s="136"/>
      <c r="G269" s="145"/>
      <c r="H269" s="146">
        <f t="shared" si="7"/>
        <v>0</v>
      </c>
    </row>
    <row r="270" spans="1:9" ht="24.95" customHeight="1">
      <c r="A270" s="134"/>
      <c r="B270" s="131"/>
      <c r="C270" s="135"/>
      <c r="D270" s="248"/>
      <c r="E270" s="249"/>
      <c r="F270" s="136"/>
      <c r="G270" s="145"/>
      <c r="H270" s="146">
        <f t="shared" si="7"/>
        <v>0</v>
      </c>
    </row>
    <row r="271" spans="1:9" ht="24.95" customHeight="1">
      <c r="A271" s="134"/>
      <c r="B271" s="131"/>
      <c r="C271" s="135"/>
      <c r="D271" s="248"/>
      <c r="E271" s="249"/>
      <c r="F271" s="136"/>
      <c r="G271" s="145"/>
      <c r="H271" s="146">
        <f t="shared" si="7"/>
        <v>0</v>
      </c>
    </row>
    <row r="272" spans="1:9" ht="24.95" customHeight="1">
      <c r="A272" s="134"/>
      <c r="B272" s="131"/>
      <c r="C272" s="135"/>
      <c r="D272" s="248"/>
      <c r="E272" s="249"/>
      <c r="F272" s="136"/>
      <c r="G272" s="145"/>
      <c r="H272" s="146">
        <f t="shared" si="7"/>
        <v>0</v>
      </c>
    </row>
    <row r="273" spans="1:8" ht="24.95" customHeight="1">
      <c r="A273" s="134"/>
      <c r="B273" s="131"/>
      <c r="C273" s="135"/>
      <c r="D273" s="248"/>
      <c r="E273" s="249"/>
      <c r="F273" s="136"/>
      <c r="G273" s="145"/>
      <c r="H273" s="146">
        <f t="shared" si="7"/>
        <v>0</v>
      </c>
    </row>
    <row r="274" spans="1:8" ht="24.95" customHeight="1">
      <c r="A274" s="134"/>
      <c r="B274" s="131"/>
      <c r="C274" s="135"/>
      <c r="D274" s="248"/>
      <c r="E274" s="249"/>
      <c r="F274" s="136"/>
      <c r="G274" s="145"/>
      <c r="H274" s="146">
        <f t="shared" si="7"/>
        <v>0</v>
      </c>
    </row>
    <row r="275" spans="1:8" ht="24.95" customHeight="1">
      <c r="A275" s="134"/>
      <c r="B275" s="131"/>
      <c r="C275" s="135"/>
      <c r="D275" s="248"/>
      <c r="E275" s="249"/>
      <c r="F275" s="136"/>
      <c r="G275" s="145"/>
      <c r="H275" s="146">
        <f t="shared" si="7"/>
        <v>0</v>
      </c>
    </row>
    <row r="276" spans="1:8" ht="24.95" customHeight="1">
      <c r="A276" s="134"/>
      <c r="B276" s="131"/>
      <c r="C276" s="135"/>
      <c r="D276" s="248"/>
      <c r="E276" s="249"/>
      <c r="F276" s="136"/>
      <c r="G276" s="145"/>
      <c r="H276" s="146">
        <f t="shared" si="7"/>
        <v>0</v>
      </c>
    </row>
    <row r="277" spans="1:8" ht="24.95" customHeight="1">
      <c r="A277" s="134"/>
      <c r="B277" s="131"/>
      <c r="C277" s="135"/>
      <c r="D277" s="248"/>
      <c r="E277" s="249"/>
      <c r="F277" s="136"/>
      <c r="G277" s="145"/>
      <c r="H277" s="146">
        <f t="shared" si="7"/>
        <v>0</v>
      </c>
    </row>
    <row r="278" spans="1:8" ht="24.95" customHeight="1">
      <c r="A278" s="134"/>
      <c r="B278" s="131"/>
      <c r="C278" s="135"/>
      <c r="D278" s="248"/>
      <c r="E278" s="249"/>
      <c r="F278" s="136"/>
      <c r="G278" s="145"/>
      <c r="H278" s="146">
        <f t="shared" si="7"/>
        <v>0</v>
      </c>
    </row>
    <row r="279" spans="1:8" ht="24.95" customHeight="1">
      <c r="A279" s="134"/>
      <c r="B279" s="131"/>
      <c r="C279" s="135"/>
      <c r="D279" s="248"/>
      <c r="E279" s="249"/>
      <c r="F279" s="136"/>
      <c r="G279" s="145"/>
      <c r="H279" s="146">
        <f t="shared" si="7"/>
        <v>0</v>
      </c>
    </row>
    <row r="280" spans="1:8" ht="24.95" customHeight="1">
      <c r="A280" s="134"/>
      <c r="B280" s="131"/>
      <c r="C280" s="135"/>
      <c r="D280" s="248"/>
      <c r="E280" s="249"/>
      <c r="F280" s="136"/>
      <c r="G280" s="145"/>
      <c r="H280" s="146">
        <f t="shared" si="7"/>
        <v>0</v>
      </c>
    </row>
    <row r="281" spans="1:8" ht="24.95" customHeight="1">
      <c r="A281" s="134"/>
      <c r="B281" s="131"/>
      <c r="C281" s="135"/>
      <c r="D281" s="248"/>
      <c r="E281" s="249"/>
      <c r="F281" s="136"/>
      <c r="G281" s="145"/>
      <c r="H281" s="146">
        <f t="shared" si="7"/>
        <v>0</v>
      </c>
    </row>
    <row r="282" spans="1:8" ht="24.95" customHeight="1">
      <c r="A282" s="134"/>
      <c r="B282" s="131"/>
      <c r="C282" s="135"/>
      <c r="D282" s="248"/>
      <c r="E282" s="249"/>
      <c r="F282" s="136"/>
      <c r="G282" s="145"/>
      <c r="H282" s="146">
        <f t="shared" si="7"/>
        <v>0</v>
      </c>
    </row>
    <row r="283" spans="1:8" ht="24.95" customHeight="1">
      <c r="A283" s="134"/>
      <c r="B283" s="131"/>
      <c r="C283" s="135"/>
      <c r="D283" s="248"/>
      <c r="E283" s="249"/>
      <c r="F283" s="136"/>
      <c r="G283" s="145"/>
      <c r="H283" s="146">
        <f t="shared" si="7"/>
        <v>0</v>
      </c>
    </row>
    <row r="284" spans="1:8" ht="24.95" customHeight="1" thickBot="1">
      <c r="A284" s="239" t="s">
        <v>34</v>
      </c>
      <c r="B284" s="240"/>
      <c r="C284" s="240"/>
      <c r="D284" s="240"/>
      <c r="E284" s="241"/>
      <c r="F284" s="236">
        <f>SUBTOTAL(9,H261:H283)</f>
        <v>0</v>
      </c>
      <c r="G284" s="237"/>
      <c r="H284" s="238"/>
    </row>
    <row r="285" spans="1:8" ht="24.95" customHeight="1" thickTop="1">
      <c r="A285" s="245" t="s">
        <v>23</v>
      </c>
      <c r="B285" s="246"/>
      <c r="C285" s="246"/>
      <c r="D285" s="246"/>
      <c r="E285" s="247"/>
      <c r="F285" s="242">
        <f>$F$717</f>
        <v>18000</v>
      </c>
      <c r="G285" s="243"/>
      <c r="H285" s="244"/>
    </row>
    <row r="286" spans="1:8" ht="24" customHeight="1">
      <c r="A286" s="268" t="s">
        <v>103</v>
      </c>
      <c r="B286" s="269"/>
      <c r="C286" s="269"/>
      <c r="D286" s="270"/>
      <c r="E286" s="75" t="str">
        <f>$E$34</f>
        <v>10</v>
      </c>
      <c r="F286" s="257">
        <f>IF(ISBLANK(E286),"",ROUNDDOWN(F285*E286/100,0))</f>
        <v>1800</v>
      </c>
      <c r="G286" s="258"/>
      <c r="H286" s="259"/>
    </row>
    <row r="287" spans="1:8" ht="24.95" customHeight="1" thickBot="1">
      <c r="A287" s="260" t="s">
        <v>33</v>
      </c>
      <c r="B287" s="261"/>
      <c r="C287" s="261"/>
      <c r="D287" s="261"/>
      <c r="E287" s="262"/>
      <c r="F287" s="263">
        <f>SUM(F285:H286)</f>
        <v>19800</v>
      </c>
      <c r="G287" s="264"/>
      <c r="H287" s="265"/>
    </row>
    <row r="288" spans="1:8" ht="8.1" customHeight="1" thickBot="1">
      <c r="A288" s="21"/>
      <c r="B288" s="19"/>
      <c r="C288" s="19"/>
      <c r="D288" s="19"/>
      <c r="E288" s="19"/>
      <c r="F288" s="20"/>
      <c r="G288"/>
      <c r="H288"/>
    </row>
    <row r="289" spans="1:9" ht="35.1" customHeight="1" thickBot="1">
      <c r="A289" s="24"/>
      <c r="D289" s="26" t="s">
        <v>18</v>
      </c>
      <c r="E289" s="25"/>
      <c r="F289" s="266" t="s">
        <v>21</v>
      </c>
      <c r="G289" s="267"/>
      <c r="H289" s="22"/>
    </row>
    <row r="290" spans="1:9" ht="18" customHeight="1" thickBot="1">
      <c r="A290" s="250" t="s">
        <v>8</v>
      </c>
      <c r="B290" s="250"/>
      <c r="C290" s="250"/>
      <c r="G290" s="74"/>
      <c r="H290" s="93" t="str">
        <f>$H$2</f>
        <v>現場別明細書1</v>
      </c>
    </row>
    <row r="291" spans="1:9" s="18" customFormat="1" ht="15.95" customHeight="1" thickTop="1">
      <c r="A291" s="256"/>
      <c r="B291" s="256"/>
      <c r="C291" s="256"/>
      <c r="D291" s="16"/>
      <c r="E291" s="23" t="s">
        <v>19</v>
      </c>
      <c r="F291" s="23"/>
      <c r="G291"/>
      <c r="H291" s="17"/>
    </row>
    <row r="292" spans="1:9" s="10" customFormat="1" ht="18" customHeight="1">
      <c r="A292" s="234" t="s">
        <v>11</v>
      </c>
      <c r="B292" s="271"/>
      <c r="C292" s="35" t="str">
        <f>$C$4</f>
        <v>XX - XXX - X</v>
      </c>
      <c r="D292"/>
      <c r="E292" s="251" t="str">
        <f>$E$4</f>
        <v>××××××　株式会社</v>
      </c>
      <c r="F292" s="251"/>
      <c r="G292" s="251"/>
      <c r="H292" s="251"/>
    </row>
    <row r="293" spans="1:9" s="10" customFormat="1" ht="21.95" customHeight="1">
      <c r="A293" s="234" t="s">
        <v>12</v>
      </c>
      <c r="B293" s="235"/>
      <c r="C293" s="252" t="str">
        <f>$C$5</f>
        <v>XXXXXXXX工事</v>
      </c>
      <c r="D293" s="253"/>
      <c r="E293" s="251"/>
      <c r="F293" s="251"/>
      <c r="G293" s="251"/>
      <c r="H293" s="251"/>
    </row>
    <row r="294" spans="1:9" s="3" customFormat="1" ht="21.95" customHeight="1">
      <c r="A294" s="272" t="s">
        <v>29</v>
      </c>
      <c r="B294" s="273"/>
      <c r="C294" s="274" t="str">
        <f>$C$6</f>
        <v>XXXXXXX　　　　　　　　　　　　</v>
      </c>
      <c r="D294" s="274"/>
      <c r="E294" s="31"/>
      <c r="F294" s="33"/>
      <c r="G294" s="32" t="s">
        <v>20</v>
      </c>
      <c r="H294" s="64" t="str">
        <f>$H$6</f>
        <v>××</v>
      </c>
    </row>
    <row r="295" spans="1:9" s="3" customFormat="1" ht="9.9499999999999993" customHeight="1" thickBot="1">
      <c r="A295" s="29"/>
      <c r="B295" s="30"/>
      <c r="C295" s="28"/>
      <c r="D295" s="28"/>
      <c r="E295" s="1"/>
      <c r="F295" s="1"/>
      <c r="G295" s="2"/>
      <c r="H295" s="2"/>
    </row>
    <row r="296" spans="1:9" s="4" customFormat="1" ht="20.100000000000001" customHeight="1">
      <c r="A296" s="12" t="s">
        <v>5</v>
      </c>
      <c r="B296" s="130" t="s">
        <v>129</v>
      </c>
      <c r="C296" s="130" t="s">
        <v>130</v>
      </c>
      <c r="D296" s="254" t="s">
        <v>10</v>
      </c>
      <c r="E296" s="255"/>
      <c r="F296" s="13" t="s">
        <v>9</v>
      </c>
      <c r="G296" s="14" t="s">
        <v>6</v>
      </c>
      <c r="H296" s="15" t="s">
        <v>7</v>
      </c>
    </row>
    <row r="297" spans="1:9" ht="24.95" customHeight="1">
      <c r="A297" s="112"/>
      <c r="B297" s="131"/>
      <c r="C297" s="135"/>
      <c r="D297" s="248"/>
      <c r="E297" s="249"/>
      <c r="F297" s="136"/>
      <c r="G297" s="145"/>
      <c r="H297" s="146">
        <f t="shared" ref="H297:H319" si="8">SUM(F297*G297)</f>
        <v>0</v>
      </c>
    </row>
    <row r="298" spans="1:9" ht="24.95" customHeight="1">
      <c r="A298" s="112"/>
      <c r="B298" s="131"/>
      <c r="C298" s="135"/>
      <c r="D298" s="248"/>
      <c r="E298" s="249"/>
      <c r="F298" s="136"/>
      <c r="G298" s="145"/>
      <c r="H298" s="146">
        <f t="shared" si="8"/>
        <v>0</v>
      </c>
      <c r="I298" s="6"/>
    </row>
    <row r="299" spans="1:9" ht="24.95" customHeight="1">
      <c r="A299" s="134"/>
      <c r="B299" s="131"/>
      <c r="C299" s="135"/>
      <c r="D299" s="248"/>
      <c r="E299" s="249"/>
      <c r="F299" s="136"/>
      <c r="G299" s="145"/>
      <c r="H299" s="146">
        <f t="shared" si="8"/>
        <v>0</v>
      </c>
    </row>
    <row r="300" spans="1:9" ht="24.95" customHeight="1">
      <c r="A300" s="134"/>
      <c r="B300" s="131"/>
      <c r="C300" s="135"/>
      <c r="D300" s="248"/>
      <c r="E300" s="249"/>
      <c r="F300" s="136"/>
      <c r="G300" s="145"/>
      <c r="H300" s="146">
        <f t="shared" si="8"/>
        <v>0</v>
      </c>
    </row>
    <row r="301" spans="1:9" ht="24.95" customHeight="1">
      <c r="A301" s="134"/>
      <c r="B301" s="131"/>
      <c r="C301" s="135"/>
      <c r="D301" s="248"/>
      <c r="E301" s="249"/>
      <c r="F301" s="136"/>
      <c r="G301" s="145"/>
      <c r="H301" s="146">
        <f t="shared" si="8"/>
        <v>0</v>
      </c>
    </row>
    <row r="302" spans="1:9" ht="24.95" customHeight="1">
      <c r="A302" s="134"/>
      <c r="B302" s="131"/>
      <c r="C302" s="135"/>
      <c r="D302" s="248"/>
      <c r="E302" s="249"/>
      <c r="F302" s="136"/>
      <c r="G302" s="145"/>
      <c r="H302" s="146">
        <f t="shared" si="8"/>
        <v>0</v>
      </c>
    </row>
    <row r="303" spans="1:9" ht="24.95" customHeight="1">
      <c r="A303" s="134"/>
      <c r="B303" s="131"/>
      <c r="C303" s="135"/>
      <c r="D303" s="248"/>
      <c r="E303" s="249"/>
      <c r="F303" s="136"/>
      <c r="G303" s="145"/>
      <c r="H303" s="146">
        <f t="shared" si="8"/>
        <v>0</v>
      </c>
    </row>
    <row r="304" spans="1:9" ht="24.95" customHeight="1">
      <c r="A304" s="134"/>
      <c r="B304" s="131"/>
      <c r="C304" s="135"/>
      <c r="D304" s="248"/>
      <c r="E304" s="249"/>
      <c r="F304" s="136"/>
      <c r="G304" s="145"/>
      <c r="H304" s="146">
        <f t="shared" si="8"/>
        <v>0</v>
      </c>
    </row>
    <row r="305" spans="1:8" ht="24.95" customHeight="1">
      <c r="A305" s="134"/>
      <c r="B305" s="131"/>
      <c r="C305" s="135"/>
      <c r="D305" s="248"/>
      <c r="E305" s="249"/>
      <c r="F305" s="136"/>
      <c r="G305" s="145"/>
      <c r="H305" s="146">
        <f t="shared" si="8"/>
        <v>0</v>
      </c>
    </row>
    <row r="306" spans="1:8" ht="24.95" customHeight="1">
      <c r="A306" s="134"/>
      <c r="B306" s="131"/>
      <c r="C306" s="135"/>
      <c r="D306" s="248"/>
      <c r="E306" s="249"/>
      <c r="F306" s="136"/>
      <c r="G306" s="145"/>
      <c r="H306" s="146">
        <f t="shared" si="8"/>
        <v>0</v>
      </c>
    </row>
    <row r="307" spans="1:8" ht="24.95" customHeight="1">
      <c r="A307" s="134"/>
      <c r="B307" s="131"/>
      <c r="C307" s="135"/>
      <c r="D307" s="248"/>
      <c r="E307" s="249"/>
      <c r="F307" s="136"/>
      <c r="G307" s="145"/>
      <c r="H307" s="146">
        <f t="shared" si="8"/>
        <v>0</v>
      </c>
    </row>
    <row r="308" spans="1:8" ht="24.95" customHeight="1">
      <c r="A308" s="134"/>
      <c r="B308" s="131"/>
      <c r="C308" s="135"/>
      <c r="D308" s="248"/>
      <c r="E308" s="249"/>
      <c r="F308" s="136"/>
      <c r="G308" s="145"/>
      <c r="H308" s="146">
        <f t="shared" si="8"/>
        <v>0</v>
      </c>
    </row>
    <row r="309" spans="1:8" ht="24.95" customHeight="1">
      <c r="A309" s="134"/>
      <c r="B309" s="131"/>
      <c r="C309" s="135"/>
      <c r="D309" s="248"/>
      <c r="E309" s="249"/>
      <c r="F309" s="136"/>
      <c r="G309" s="145"/>
      <c r="H309" s="146">
        <f t="shared" si="8"/>
        <v>0</v>
      </c>
    </row>
    <row r="310" spans="1:8" ht="24.95" customHeight="1">
      <c r="A310" s="134"/>
      <c r="B310" s="131"/>
      <c r="C310" s="135"/>
      <c r="D310" s="248"/>
      <c r="E310" s="249"/>
      <c r="F310" s="136"/>
      <c r="G310" s="145"/>
      <c r="H310" s="146">
        <f t="shared" si="8"/>
        <v>0</v>
      </c>
    </row>
    <row r="311" spans="1:8" ht="24.95" customHeight="1">
      <c r="A311" s="134"/>
      <c r="B311" s="131"/>
      <c r="C311" s="135"/>
      <c r="D311" s="248"/>
      <c r="E311" s="249"/>
      <c r="F311" s="136"/>
      <c r="G311" s="145"/>
      <c r="H311" s="146">
        <f t="shared" si="8"/>
        <v>0</v>
      </c>
    </row>
    <row r="312" spans="1:8" ht="24.95" customHeight="1">
      <c r="A312" s="134"/>
      <c r="B312" s="131"/>
      <c r="C312" s="135"/>
      <c r="D312" s="248"/>
      <c r="E312" s="249"/>
      <c r="F312" s="136"/>
      <c r="G312" s="145"/>
      <c r="H312" s="146">
        <f t="shared" si="8"/>
        <v>0</v>
      </c>
    </row>
    <row r="313" spans="1:8" ht="24.95" customHeight="1">
      <c r="A313" s="134"/>
      <c r="B313" s="131"/>
      <c r="C313" s="135"/>
      <c r="D313" s="248"/>
      <c r="E313" s="249"/>
      <c r="F313" s="136"/>
      <c r="G313" s="145"/>
      <c r="H313" s="146">
        <f t="shared" si="8"/>
        <v>0</v>
      </c>
    </row>
    <row r="314" spans="1:8" ht="24.95" customHeight="1">
      <c r="A314" s="134"/>
      <c r="B314" s="131"/>
      <c r="C314" s="135"/>
      <c r="D314" s="248"/>
      <c r="E314" s="249"/>
      <c r="F314" s="136"/>
      <c r="G314" s="145"/>
      <c r="H314" s="146">
        <f t="shared" si="8"/>
        <v>0</v>
      </c>
    </row>
    <row r="315" spans="1:8" ht="24.95" customHeight="1">
      <c r="A315" s="134"/>
      <c r="B315" s="131"/>
      <c r="C315" s="135"/>
      <c r="D315" s="248"/>
      <c r="E315" s="249"/>
      <c r="F315" s="136"/>
      <c r="G315" s="145"/>
      <c r="H315" s="146">
        <f t="shared" si="8"/>
        <v>0</v>
      </c>
    </row>
    <row r="316" spans="1:8" ht="24.95" customHeight="1">
      <c r="A316" s="134"/>
      <c r="B316" s="131"/>
      <c r="C316" s="135"/>
      <c r="D316" s="248"/>
      <c r="E316" s="249"/>
      <c r="F316" s="136"/>
      <c r="G316" s="145"/>
      <c r="H316" s="146">
        <f t="shared" si="8"/>
        <v>0</v>
      </c>
    </row>
    <row r="317" spans="1:8" ht="24.95" customHeight="1">
      <c r="A317" s="134"/>
      <c r="B317" s="131"/>
      <c r="C317" s="135"/>
      <c r="D317" s="248"/>
      <c r="E317" s="249"/>
      <c r="F317" s="136"/>
      <c r="G317" s="145"/>
      <c r="H317" s="146">
        <f t="shared" si="8"/>
        <v>0</v>
      </c>
    </row>
    <row r="318" spans="1:8" ht="24.95" customHeight="1">
      <c r="A318" s="134"/>
      <c r="B318" s="131"/>
      <c r="C318" s="135"/>
      <c r="D318" s="248"/>
      <c r="E318" s="249"/>
      <c r="F318" s="136"/>
      <c r="G318" s="145"/>
      <c r="H318" s="146">
        <f t="shared" si="8"/>
        <v>0</v>
      </c>
    </row>
    <row r="319" spans="1:8" ht="24.95" customHeight="1">
      <c r="A319" s="134"/>
      <c r="B319" s="131"/>
      <c r="C319" s="135"/>
      <c r="D319" s="248"/>
      <c r="E319" s="249"/>
      <c r="F319" s="136"/>
      <c r="G319" s="145"/>
      <c r="H319" s="146">
        <f t="shared" si="8"/>
        <v>0</v>
      </c>
    </row>
    <row r="320" spans="1:8" ht="24.95" customHeight="1" thickBot="1">
      <c r="A320" s="239" t="s">
        <v>34</v>
      </c>
      <c r="B320" s="240"/>
      <c r="C320" s="240"/>
      <c r="D320" s="240"/>
      <c r="E320" s="241"/>
      <c r="F320" s="236">
        <f>SUBTOTAL(9,H297:H319)</f>
        <v>0</v>
      </c>
      <c r="G320" s="237"/>
      <c r="H320" s="238"/>
    </row>
    <row r="321" spans="1:9" ht="24.95" customHeight="1" thickTop="1">
      <c r="A321" s="245" t="s">
        <v>23</v>
      </c>
      <c r="B321" s="246"/>
      <c r="C321" s="246"/>
      <c r="D321" s="246"/>
      <c r="E321" s="247"/>
      <c r="F321" s="242">
        <f>$F$717</f>
        <v>18000</v>
      </c>
      <c r="G321" s="243"/>
      <c r="H321" s="244"/>
    </row>
    <row r="322" spans="1:9" ht="24" customHeight="1">
      <c r="A322" s="268" t="s">
        <v>103</v>
      </c>
      <c r="B322" s="269"/>
      <c r="C322" s="269"/>
      <c r="D322" s="270"/>
      <c r="E322" s="75" t="str">
        <f>$E$34</f>
        <v>10</v>
      </c>
      <c r="F322" s="257">
        <f>IF(ISBLANK(E322),"",ROUNDDOWN(F321*E322/100,0))</f>
        <v>1800</v>
      </c>
      <c r="G322" s="258"/>
      <c r="H322" s="259"/>
    </row>
    <row r="323" spans="1:9" ht="24.95" customHeight="1" thickBot="1">
      <c r="A323" s="260" t="s">
        <v>33</v>
      </c>
      <c r="B323" s="261"/>
      <c r="C323" s="261"/>
      <c r="D323" s="261"/>
      <c r="E323" s="262"/>
      <c r="F323" s="263">
        <f>SUM(F321:H322)</f>
        <v>19800</v>
      </c>
      <c r="G323" s="264"/>
      <c r="H323" s="265"/>
    </row>
    <row r="324" spans="1:9" ht="8.1" customHeight="1" thickBot="1">
      <c r="A324" s="21"/>
      <c r="B324" s="19"/>
      <c r="C324" s="19"/>
      <c r="D324" s="19"/>
      <c r="E324" s="19"/>
      <c r="F324" s="20"/>
      <c r="G324"/>
      <c r="H324"/>
    </row>
    <row r="325" spans="1:9" ht="35.1" customHeight="1" thickBot="1">
      <c r="A325" s="24"/>
      <c r="D325" s="26" t="s">
        <v>18</v>
      </c>
      <c r="E325" s="25"/>
      <c r="F325" s="266" t="s">
        <v>21</v>
      </c>
      <c r="G325" s="267"/>
      <c r="H325" s="22"/>
    </row>
    <row r="326" spans="1:9" ht="18" customHeight="1" thickBot="1">
      <c r="A326" s="250" t="s">
        <v>8</v>
      </c>
      <c r="B326" s="250"/>
      <c r="C326" s="250"/>
      <c r="G326" s="74"/>
      <c r="H326" s="93" t="str">
        <f>$H$2</f>
        <v>現場別明細書1</v>
      </c>
    </row>
    <row r="327" spans="1:9" s="18" customFormat="1" ht="15.95" customHeight="1" thickTop="1">
      <c r="A327" s="256"/>
      <c r="B327" s="256"/>
      <c r="C327" s="256"/>
      <c r="D327" s="16"/>
      <c r="E327" s="23" t="s">
        <v>19</v>
      </c>
      <c r="F327" s="23"/>
      <c r="G327"/>
      <c r="H327" s="17"/>
    </row>
    <row r="328" spans="1:9" s="10" customFormat="1" ht="18" customHeight="1">
      <c r="A328" s="234" t="s">
        <v>11</v>
      </c>
      <c r="B328" s="271"/>
      <c r="C328" s="35" t="str">
        <f>$C$4</f>
        <v>XX - XXX - X</v>
      </c>
      <c r="D328"/>
      <c r="E328" s="251" t="str">
        <f>$E$4</f>
        <v>××××××　株式会社</v>
      </c>
      <c r="F328" s="251"/>
      <c r="G328" s="251"/>
      <c r="H328" s="251"/>
    </row>
    <row r="329" spans="1:9" s="10" customFormat="1" ht="21.95" customHeight="1">
      <c r="A329" s="234" t="s">
        <v>12</v>
      </c>
      <c r="B329" s="235"/>
      <c r="C329" s="252" t="str">
        <f>$C$5</f>
        <v>XXXXXXXX工事</v>
      </c>
      <c r="D329" s="253"/>
      <c r="E329" s="251"/>
      <c r="F329" s="251"/>
      <c r="G329" s="251"/>
      <c r="H329" s="251"/>
    </row>
    <row r="330" spans="1:9" s="3" customFormat="1" ht="21.95" customHeight="1">
      <c r="A330" s="272" t="s">
        <v>29</v>
      </c>
      <c r="B330" s="273"/>
      <c r="C330" s="274" t="str">
        <f>$C$6</f>
        <v>XXXXXXX　　　　　　　　　　　　</v>
      </c>
      <c r="D330" s="274"/>
      <c r="E330" s="31"/>
      <c r="F330" s="33"/>
      <c r="G330" s="32" t="s">
        <v>20</v>
      </c>
      <c r="H330" s="64" t="str">
        <f>$H$6</f>
        <v>××</v>
      </c>
    </row>
    <row r="331" spans="1:9" s="3" customFormat="1" ht="9.9499999999999993" customHeight="1" thickBot="1">
      <c r="A331" s="29"/>
      <c r="B331" s="30"/>
      <c r="C331" s="28"/>
      <c r="D331" s="28"/>
      <c r="E331" s="1"/>
      <c r="F331" s="1"/>
      <c r="G331" s="2"/>
      <c r="H331" s="2"/>
    </row>
    <row r="332" spans="1:9" s="4" customFormat="1" ht="20.100000000000001" customHeight="1">
      <c r="A332" s="12" t="s">
        <v>5</v>
      </c>
      <c r="B332" s="130" t="s">
        <v>129</v>
      </c>
      <c r="C332" s="130" t="s">
        <v>130</v>
      </c>
      <c r="D332" s="254" t="s">
        <v>10</v>
      </c>
      <c r="E332" s="255"/>
      <c r="F332" s="13" t="s">
        <v>9</v>
      </c>
      <c r="G332" s="14" t="s">
        <v>6</v>
      </c>
      <c r="H332" s="15" t="s">
        <v>7</v>
      </c>
    </row>
    <row r="333" spans="1:9" ht="24.95" customHeight="1">
      <c r="A333" s="112"/>
      <c r="B333" s="131"/>
      <c r="C333" s="135"/>
      <c r="D333" s="248"/>
      <c r="E333" s="249"/>
      <c r="F333" s="136"/>
      <c r="G333" s="145"/>
      <c r="H333" s="146">
        <f t="shared" ref="H333:H355" si="9">SUM(F333*G333)</f>
        <v>0</v>
      </c>
    </row>
    <row r="334" spans="1:9" ht="24.95" customHeight="1">
      <c r="A334" s="112"/>
      <c r="B334" s="131"/>
      <c r="C334" s="135"/>
      <c r="D334" s="248"/>
      <c r="E334" s="249"/>
      <c r="F334" s="136"/>
      <c r="G334" s="145"/>
      <c r="H334" s="146">
        <f t="shared" si="9"/>
        <v>0</v>
      </c>
      <c r="I334" s="6"/>
    </row>
    <row r="335" spans="1:9" ht="24.95" customHeight="1">
      <c r="A335" s="134"/>
      <c r="B335" s="131"/>
      <c r="C335" s="135"/>
      <c r="D335" s="248"/>
      <c r="E335" s="249"/>
      <c r="F335" s="136"/>
      <c r="G335" s="145"/>
      <c r="H335" s="146">
        <f t="shared" si="9"/>
        <v>0</v>
      </c>
    </row>
    <row r="336" spans="1:9" ht="24.95" customHeight="1">
      <c r="A336" s="134"/>
      <c r="B336" s="131"/>
      <c r="C336" s="135"/>
      <c r="D336" s="248"/>
      <c r="E336" s="249"/>
      <c r="F336" s="136"/>
      <c r="G336" s="145"/>
      <c r="H336" s="146">
        <f t="shared" si="9"/>
        <v>0</v>
      </c>
    </row>
    <row r="337" spans="1:8" ht="24.95" customHeight="1">
      <c r="A337" s="134"/>
      <c r="B337" s="131"/>
      <c r="C337" s="135"/>
      <c r="D337" s="248"/>
      <c r="E337" s="249"/>
      <c r="F337" s="136"/>
      <c r="G337" s="145"/>
      <c r="H337" s="146">
        <f t="shared" si="9"/>
        <v>0</v>
      </c>
    </row>
    <row r="338" spans="1:8" ht="24.95" customHeight="1">
      <c r="A338" s="134"/>
      <c r="B338" s="131"/>
      <c r="C338" s="135"/>
      <c r="D338" s="248"/>
      <c r="E338" s="249"/>
      <c r="F338" s="136"/>
      <c r="G338" s="145"/>
      <c r="H338" s="146">
        <f t="shared" si="9"/>
        <v>0</v>
      </c>
    </row>
    <row r="339" spans="1:8" ht="24.95" customHeight="1">
      <c r="A339" s="134"/>
      <c r="B339" s="131"/>
      <c r="C339" s="135"/>
      <c r="D339" s="248"/>
      <c r="E339" s="249"/>
      <c r="F339" s="136"/>
      <c r="G339" s="145"/>
      <c r="H339" s="146">
        <f t="shared" si="9"/>
        <v>0</v>
      </c>
    </row>
    <row r="340" spans="1:8" ht="24.95" customHeight="1">
      <c r="A340" s="134"/>
      <c r="B340" s="131"/>
      <c r="C340" s="135"/>
      <c r="D340" s="248"/>
      <c r="E340" s="249"/>
      <c r="F340" s="136"/>
      <c r="G340" s="145"/>
      <c r="H340" s="146">
        <f t="shared" si="9"/>
        <v>0</v>
      </c>
    </row>
    <row r="341" spans="1:8" ht="24.95" customHeight="1">
      <c r="A341" s="134"/>
      <c r="B341" s="131"/>
      <c r="C341" s="135"/>
      <c r="D341" s="248"/>
      <c r="E341" s="249"/>
      <c r="F341" s="136"/>
      <c r="G341" s="145"/>
      <c r="H341" s="146">
        <f t="shared" si="9"/>
        <v>0</v>
      </c>
    </row>
    <row r="342" spans="1:8" ht="24.95" customHeight="1">
      <c r="A342" s="134"/>
      <c r="B342" s="131"/>
      <c r="C342" s="135"/>
      <c r="D342" s="248"/>
      <c r="E342" s="249"/>
      <c r="F342" s="136"/>
      <c r="G342" s="145"/>
      <c r="H342" s="146">
        <f t="shared" si="9"/>
        <v>0</v>
      </c>
    </row>
    <row r="343" spans="1:8" ht="24.95" customHeight="1">
      <c r="A343" s="134"/>
      <c r="B343" s="131"/>
      <c r="C343" s="135"/>
      <c r="D343" s="248"/>
      <c r="E343" s="249"/>
      <c r="F343" s="136"/>
      <c r="G343" s="145"/>
      <c r="H343" s="146">
        <f t="shared" si="9"/>
        <v>0</v>
      </c>
    </row>
    <row r="344" spans="1:8" ht="24.95" customHeight="1">
      <c r="A344" s="134"/>
      <c r="B344" s="131"/>
      <c r="C344" s="135"/>
      <c r="D344" s="248"/>
      <c r="E344" s="249"/>
      <c r="F344" s="136"/>
      <c r="G344" s="145"/>
      <c r="H344" s="146">
        <f t="shared" si="9"/>
        <v>0</v>
      </c>
    </row>
    <row r="345" spans="1:8" ht="24.95" customHeight="1">
      <c r="A345" s="134"/>
      <c r="B345" s="131"/>
      <c r="C345" s="135"/>
      <c r="D345" s="248"/>
      <c r="E345" s="249"/>
      <c r="F345" s="136"/>
      <c r="G345" s="145"/>
      <c r="H345" s="146">
        <f t="shared" si="9"/>
        <v>0</v>
      </c>
    </row>
    <row r="346" spans="1:8" ht="24.95" customHeight="1">
      <c r="A346" s="134"/>
      <c r="B346" s="131"/>
      <c r="C346" s="135"/>
      <c r="D346" s="248"/>
      <c r="E346" s="249"/>
      <c r="F346" s="136"/>
      <c r="G346" s="145"/>
      <c r="H346" s="146">
        <f t="shared" si="9"/>
        <v>0</v>
      </c>
    </row>
    <row r="347" spans="1:8" ht="24.95" customHeight="1">
      <c r="A347" s="134"/>
      <c r="B347" s="131"/>
      <c r="C347" s="135"/>
      <c r="D347" s="248"/>
      <c r="E347" s="249"/>
      <c r="F347" s="136"/>
      <c r="G347" s="145"/>
      <c r="H347" s="146">
        <f t="shared" si="9"/>
        <v>0</v>
      </c>
    </row>
    <row r="348" spans="1:8" ht="24.95" customHeight="1">
      <c r="A348" s="134"/>
      <c r="B348" s="131"/>
      <c r="C348" s="135"/>
      <c r="D348" s="248"/>
      <c r="E348" s="249"/>
      <c r="F348" s="136"/>
      <c r="G348" s="145"/>
      <c r="H348" s="146">
        <f t="shared" si="9"/>
        <v>0</v>
      </c>
    </row>
    <row r="349" spans="1:8" ht="24.95" customHeight="1">
      <c r="A349" s="134"/>
      <c r="B349" s="131"/>
      <c r="C349" s="135"/>
      <c r="D349" s="248"/>
      <c r="E349" s="249"/>
      <c r="F349" s="136"/>
      <c r="G349" s="145"/>
      <c r="H349" s="146">
        <f t="shared" si="9"/>
        <v>0</v>
      </c>
    </row>
    <row r="350" spans="1:8" ht="24.95" customHeight="1">
      <c r="A350" s="134"/>
      <c r="B350" s="131"/>
      <c r="C350" s="135"/>
      <c r="D350" s="248"/>
      <c r="E350" s="249"/>
      <c r="F350" s="136"/>
      <c r="G350" s="145"/>
      <c r="H350" s="146">
        <f t="shared" si="9"/>
        <v>0</v>
      </c>
    </row>
    <row r="351" spans="1:8" ht="24.95" customHeight="1">
      <c r="A351" s="134"/>
      <c r="B351" s="131"/>
      <c r="C351" s="135"/>
      <c r="D351" s="248"/>
      <c r="E351" s="249"/>
      <c r="F351" s="136"/>
      <c r="G351" s="145"/>
      <c r="H351" s="146">
        <f t="shared" si="9"/>
        <v>0</v>
      </c>
    </row>
    <row r="352" spans="1:8" ht="24.95" customHeight="1">
      <c r="A352" s="134"/>
      <c r="B352" s="131"/>
      <c r="C352" s="135"/>
      <c r="D352" s="248"/>
      <c r="E352" s="249"/>
      <c r="F352" s="136"/>
      <c r="G352" s="145"/>
      <c r="H352" s="146">
        <f t="shared" si="9"/>
        <v>0</v>
      </c>
    </row>
    <row r="353" spans="1:8" ht="24.95" customHeight="1">
      <c r="A353" s="134"/>
      <c r="B353" s="131"/>
      <c r="C353" s="135"/>
      <c r="D353" s="248"/>
      <c r="E353" s="249"/>
      <c r="F353" s="136"/>
      <c r="G353" s="145"/>
      <c r="H353" s="146">
        <f t="shared" si="9"/>
        <v>0</v>
      </c>
    </row>
    <row r="354" spans="1:8" ht="24.95" customHeight="1">
      <c r="A354" s="134"/>
      <c r="B354" s="131"/>
      <c r="C354" s="135"/>
      <c r="D354" s="248"/>
      <c r="E354" s="249"/>
      <c r="F354" s="136"/>
      <c r="G354" s="145"/>
      <c r="H354" s="146">
        <f t="shared" si="9"/>
        <v>0</v>
      </c>
    </row>
    <row r="355" spans="1:8" ht="24.95" customHeight="1">
      <c r="A355" s="134"/>
      <c r="B355" s="131"/>
      <c r="C355" s="135"/>
      <c r="D355" s="248"/>
      <c r="E355" s="249"/>
      <c r="F355" s="136"/>
      <c r="G355" s="145"/>
      <c r="H355" s="146">
        <f t="shared" si="9"/>
        <v>0</v>
      </c>
    </row>
    <row r="356" spans="1:8" ht="24.95" customHeight="1" thickBot="1">
      <c r="A356" s="239" t="s">
        <v>34</v>
      </c>
      <c r="B356" s="240"/>
      <c r="C356" s="240"/>
      <c r="D356" s="240"/>
      <c r="E356" s="241"/>
      <c r="F356" s="236">
        <f>SUBTOTAL(9,H333:H355)</f>
        <v>0</v>
      </c>
      <c r="G356" s="237"/>
      <c r="H356" s="238"/>
    </row>
    <row r="357" spans="1:8" ht="24.95" customHeight="1" thickTop="1">
      <c r="A357" s="245" t="s">
        <v>23</v>
      </c>
      <c r="B357" s="246"/>
      <c r="C357" s="246"/>
      <c r="D357" s="246"/>
      <c r="E357" s="247"/>
      <c r="F357" s="242">
        <f>$F$717</f>
        <v>18000</v>
      </c>
      <c r="G357" s="243"/>
      <c r="H357" s="244"/>
    </row>
    <row r="358" spans="1:8" ht="24" customHeight="1">
      <c r="A358" s="268" t="s">
        <v>103</v>
      </c>
      <c r="B358" s="269"/>
      <c r="C358" s="269"/>
      <c r="D358" s="270"/>
      <c r="E358" s="75" t="str">
        <f>$E$34</f>
        <v>10</v>
      </c>
      <c r="F358" s="257">
        <f>IF(ISBLANK(E358),"",ROUNDDOWN(F357*E358/100,0))</f>
        <v>1800</v>
      </c>
      <c r="G358" s="258"/>
      <c r="H358" s="259"/>
    </row>
    <row r="359" spans="1:8" ht="24.95" customHeight="1" thickBot="1">
      <c r="A359" s="260" t="s">
        <v>33</v>
      </c>
      <c r="B359" s="261"/>
      <c r="C359" s="261"/>
      <c r="D359" s="261"/>
      <c r="E359" s="262"/>
      <c r="F359" s="263">
        <f>SUM(F357:H358)</f>
        <v>19800</v>
      </c>
      <c r="G359" s="264"/>
      <c r="H359" s="265"/>
    </row>
    <row r="360" spans="1:8" ht="8.1" customHeight="1" thickBot="1">
      <c r="A360" s="21"/>
      <c r="B360" s="19"/>
      <c r="C360" s="19"/>
      <c r="D360" s="19"/>
      <c r="E360" s="19"/>
      <c r="F360" s="20"/>
      <c r="G360"/>
      <c r="H360"/>
    </row>
    <row r="361" spans="1:8" ht="35.1" customHeight="1" thickBot="1">
      <c r="A361" s="24"/>
      <c r="D361" s="26" t="s">
        <v>18</v>
      </c>
      <c r="E361" s="25"/>
      <c r="F361" s="266" t="s">
        <v>21</v>
      </c>
      <c r="G361" s="267"/>
      <c r="H361" s="22"/>
    </row>
    <row r="362" spans="1:8" ht="18" customHeight="1" thickBot="1">
      <c r="A362" s="250" t="s">
        <v>8</v>
      </c>
      <c r="B362" s="250"/>
      <c r="C362" s="250"/>
      <c r="G362" s="74"/>
      <c r="H362" s="93" t="str">
        <f>$H$2</f>
        <v>現場別明細書1</v>
      </c>
    </row>
    <row r="363" spans="1:8" s="18" customFormat="1" ht="15.95" customHeight="1" thickTop="1">
      <c r="A363" s="256"/>
      <c r="B363" s="256"/>
      <c r="C363" s="256"/>
      <c r="D363" s="16"/>
      <c r="E363" s="23" t="s">
        <v>19</v>
      </c>
      <c r="F363" s="23"/>
      <c r="G363"/>
      <c r="H363" s="17"/>
    </row>
    <row r="364" spans="1:8" s="10" customFormat="1" ht="18" customHeight="1">
      <c r="A364" s="234" t="s">
        <v>11</v>
      </c>
      <c r="B364" s="271"/>
      <c r="C364" s="35" t="str">
        <f>$C$4</f>
        <v>XX - XXX - X</v>
      </c>
      <c r="D364"/>
      <c r="E364" s="251" t="str">
        <f>$E$4</f>
        <v>××××××　株式会社</v>
      </c>
      <c r="F364" s="251"/>
      <c r="G364" s="251"/>
      <c r="H364" s="251"/>
    </row>
    <row r="365" spans="1:8" s="10" customFormat="1" ht="21.95" customHeight="1">
      <c r="A365" s="234" t="s">
        <v>12</v>
      </c>
      <c r="B365" s="235"/>
      <c r="C365" s="252" t="str">
        <f>$C$5</f>
        <v>XXXXXXXX工事</v>
      </c>
      <c r="D365" s="253"/>
      <c r="E365" s="251"/>
      <c r="F365" s="251"/>
      <c r="G365" s="251"/>
      <c r="H365" s="251"/>
    </row>
    <row r="366" spans="1:8" s="3" customFormat="1" ht="21.95" customHeight="1">
      <c r="A366" s="272" t="s">
        <v>29</v>
      </c>
      <c r="B366" s="273"/>
      <c r="C366" s="274" t="str">
        <f>$C$6</f>
        <v>XXXXXXX　　　　　　　　　　　　</v>
      </c>
      <c r="D366" s="274"/>
      <c r="E366" s="31"/>
      <c r="F366" s="33"/>
      <c r="G366" s="32" t="s">
        <v>20</v>
      </c>
      <c r="H366" s="64" t="str">
        <f>$H$6</f>
        <v>××</v>
      </c>
    </row>
    <row r="367" spans="1:8" s="3" customFormat="1" ht="9.9499999999999993" customHeight="1" thickBot="1">
      <c r="A367" s="29"/>
      <c r="B367" s="30"/>
      <c r="C367" s="28"/>
      <c r="D367" s="28"/>
      <c r="E367" s="1"/>
      <c r="F367" s="1"/>
      <c r="G367" s="2"/>
      <c r="H367" s="2"/>
    </row>
    <row r="368" spans="1:8" s="4" customFormat="1" ht="20.100000000000001" customHeight="1">
      <c r="A368" s="12" t="s">
        <v>5</v>
      </c>
      <c r="B368" s="130" t="s">
        <v>129</v>
      </c>
      <c r="C368" s="130" t="s">
        <v>130</v>
      </c>
      <c r="D368" s="254" t="s">
        <v>10</v>
      </c>
      <c r="E368" s="255"/>
      <c r="F368" s="13" t="s">
        <v>9</v>
      </c>
      <c r="G368" s="14" t="s">
        <v>6</v>
      </c>
      <c r="H368" s="15" t="s">
        <v>7</v>
      </c>
    </row>
    <row r="369" spans="1:9" ht="24.95" customHeight="1">
      <c r="A369" s="112"/>
      <c r="B369" s="131"/>
      <c r="C369" s="135"/>
      <c r="D369" s="248"/>
      <c r="E369" s="249"/>
      <c r="F369" s="136"/>
      <c r="G369" s="145"/>
      <c r="H369" s="146">
        <f t="shared" ref="H369:H391" si="10">SUM(F369*G369)</f>
        <v>0</v>
      </c>
    </row>
    <row r="370" spans="1:9" ht="24.95" customHeight="1">
      <c r="A370" s="112"/>
      <c r="B370" s="131"/>
      <c r="C370" s="135"/>
      <c r="D370" s="248"/>
      <c r="E370" s="249"/>
      <c r="F370" s="136"/>
      <c r="G370" s="145"/>
      <c r="H370" s="146">
        <f t="shared" si="10"/>
        <v>0</v>
      </c>
      <c r="I370" s="6"/>
    </row>
    <row r="371" spans="1:9" ht="24.95" customHeight="1">
      <c r="A371" s="134"/>
      <c r="B371" s="131"/>
      <c r="C371" s="135"/>
      <c r="D371" s="248"/>
      <c r="E371" s="249"/>
      <c r="F371" s="136"/>
      <c r="G371" s="145"/>
      <c r="H371" s="146">
        <f t="shared" si="10"/>
        <v>0</v>
      </c>
    </row>
    <row r="372" spans="1:9" ht="24.95" customHeight="1">
      <c r="A372" s="134"/>
      <c r="B372" s="131"/>
      <c r="C372" s="135"/>
      <c r="D372" s="248"/>
      <c r="E372" s="249"/>
      <c r="F372" s="136"/>
      <c r="G372" s="145"/>
      <c r="H372" s="146">
        <f t="shared" si="10"/>
        <v>0</v>
      </c>
    </row>
    <row r="373" spans="1:9" ht="24.95" customHeight="1">
      <c r="A373" s="134"/>
      <c r="B373" s="131"/>
      <c r="C373" s="135"/>
      <c r="D373" s="248"/>
      <c r="E373" s="249"/>
      <c r="F373" s="136"/>
      <c r="G373" s="145"/>
      <c r="H373" s="146">
        <f t="shared" si="10"/>
        <v>0</v>
      </c>
    </row>
    <row r="374" spans="1:9" ht="24.95" customHeight="1">
      <c r="A374" s="134"/>
      <c r="B374" s="131"/>
      <c r="C374" s="135"/>
      <c r="D374" s="248"/>
      <c r="E374" s="249"/>
      <c r="F374" s="136"/>
      <c r="G374" s="145"/>
      <c r="H374" s="146">
        <f t="shared" si="10"/>
        <v>0</v>
      </c>
    </row>
    <row r="375" spans="1:9" ht="24.95" customHeight="1">
      <c r="A375" s="134"/>
      <c r="B375" s="131"/>
      <c r="C375" s="135"/>
      <c r="D375" s="248"/>
      <c r="E375" s="249"/>
      <c r="F375" s="136"/>
      <c r="G375" s="145"/>
      <c r="H375" s="146">
        <f t="shared" si="10"/>
        <v>0</v>
      </c>
    </row>
    <row r="376" spans="1:9" ht="24.95" customHeight="1">
      <c r="A376" s="134"/>
      <c r="B376" s="131"/>
      <c r="C376" s="135"/>
      <c r="D376" s="248"/>
      <c r="E376" s="249"/>
      <c r="F376" s="136"/>
      <c r="G376" s="145"/>
      <c r="H376" s="146">
        <f t="shared" si="10"/>
        <v>0</v>
      </c>
    </row>
    <row r="377" spans="1:9" ht="24.95" customHeight="1">
      <c r="A377" s="134"/>
      <c r="B377" s="131"/>
      <c r="C377" s="135"/>
      <c r="D377" s="248"/>
      <c r="E377" s="249"/>
      <c r="F377" s="136"/>
      <c r="G377" s="145"/>
      <c r="H377" s="146">
        <f t="shared" si="10"/>
        <v>0</v>
      </c>
    </row>
    <row r="378" spans="1:9" ht="24.95" customHeight="1">
      <c r="A378" s="134"/>
      <c r="B378" s="131"/>
      <c r="C378" s="135"/>
      <c r="D378" s="248"/>
      <c r="E378" s="249"/>
      <c r="F378" s="136"/>
      <c r="G378" s="145"/>
      <c r="H378" s="146">
        <f t="shared" si="10"/>
        <v>0</v>
      </c>
    </row>
    <row r="379" spans="1:9" ht="24.95" customHeight="1">
      <c r="A379" s="134"/>
      <c r="B379" s="131"/>
      <c r="C379" s="135"/>
      <c r="D379" s="248"/>
      <c r="E379" s="249"/>
      <c r="F379" s="136"/>
      <c r="G379" s="145"/>
      <c r="H379" s="146">
        <f t="shared" si="10"/>
        <v>0</v>
      </c>
    </row>
    <row r="380" spans="1:9" ht="24.95" customHeight="1">
      <c r="A380" s="134"/>
      <c r="B380" s="131"/>
      <c r="C380" s="135"/>
      <c r="D380" s="248"/>
      <c r="E380" s="249"/>
      <c r="F380" s="136"/>
      <c r="G380" s="145"/>
      <c r="H380" s="146">
        <f t="shared" si="10"/>
        <v>0</v>
      </c>
    </row>
    <row r="381" spans="1:9" ht="24.95" customHeight="1">
      <c r="A381" s="134"/>
      <c r="B381" s="131"/>
      <c r="C381" s="135"/>
      <c r="D381" s="248"/>
      <c r="E381" s="249"/>
      <c r="F381" s="136"/>
      <c r="G381" s="145"/>
      <c r="H381" s="146">
        <f t="shared" si="10"/>
        <v>0</v>
      </c>
    </row>
    <row r="382" spans="1:9" ht="24.95" customHeight="1">
      <c r="A382" s="134"/>
      <c r="B382" s="131"/>
      <c r="C382" s="135"/>
      <c r="D382" s="248"/>
      <c r="E382" s="249"/>
      <c r="F382" s="136"/>
      <c r="G382" s="145"/>
      <c r="H382" s="146">
        <f t="shared" si="10"/>
        <v>0</v>
      </c>
    </row>
    <row r="383" spans="1:9" ht="24.95" customHeight="1">
      <c r="A383" s="134"/>
      <c r="B383" s="131"/>
      <c r="C383" s="135"/>
      <c r="D383" s="248"/>
      <c r="E383" s="249"/>
      <c r="F383" s="136"/>
      <c r="G383" s="145"/>
      <c r="H383" s="146">
        <f t="shared" si="10"/>
        <v>0</v>
      </c>
    </row>
    <row r="384" spans="1:9" ht="24.95" customHeight="1">
      <c r="A384" s="134"/>
      <c r="B384" s="131"/>
      <c r="C384" s="135"/>
      <c r="D384" s="248"/>
      <c r="E384" s="249"/>
      <c r="F384" s="136"/>
      <c r="G384" s="145"/>
      <c r="H384" s="146">
        <f t="shared" si="10"/>
        <v>0</v>
      </c>
    </row>
    <row r="385" spans="1:8" ht="24.95" customHeight="1">
      <c r="A385" s="134"/>
      <c r="B385" s="131"/>
      <c r="C385" s="135"/>
      <c r="D385" s="248"/>
      <c r="E385" s="249"/>
      <c r="F385" s="136"/>
      <c r="G385" s="145"/>
      <c r="H385" s="146">
        <f t="shared" si="10"/>
        <v>0</v>
      </c>
    </row>
    <row r="386" spans="1:8" ht="24.95" customHeight="1">
      <c r="A386" s="134"/>
      <c r="B386" s="131"/>
      <c r="C386" s="135"/>
      <c r="D386" s="248"/>
      <c r="E386" s="249"/>
      <c r="F386" s="136"/>
      <c r="G386" s="145"/>
      <c r="H386" s="146">
        <f t="shared" si="10"/>
        <v>0</v>
      </c>
    </row>
    <row r="387" spans="1:8" ht="24.95" customHeight="1">
      <c r="A387" s="134"/>
      <c r="B387" s="131"/>
      <c r="C387" s="135"/>
      <c r="D387" s="248"/>
      <c r="E387" s="249"/>
      <c r="F387" s="136"/>
      <c r="G387" s="145"/>
      <c r="H387" s="146">
        <f t="shared" si="10"/>
        <v>0</v>
      </c>
    </row>
    <row r="388" spans="1:8" ht="24.95" customHeight="1">
      <c r="A388" s="134"/>
      <c r="B388" s="131"/>
      <c r="C388" s="135"/>
      <c r="D388" s="248"/>
      <c r="E388" s="249"/>
      <c r="F388" s="136"/>
      <c r="G388" s="145"/>
      <c r="H388" s="146">
        <f t="shared" si="10"/>
        <v>0</v>
      </c>
    </row>
    <row r="389" spans="1:8" ht="24.95" customHeight="1">
      <c r="A389" s="134"/>
      <c r="B389" s="131"/>
      <c r="C389" s="135"/>
      <c r="D389" s="248"/>
      <c r="E389" s="249"/>
      <c r="F389" s="136"/>
      <c r="G389" s="145"/>
      <c r="H389" s="146">
        <f t="shared" si="10"/>
        <v>0</v>
      </c>
    </row>
    <row r="390" spans="1:8" ht="24.95" customHeight="1">
      <c r="A390" s="134"/>
      <c r="B390" s="131"/>
      <c r="C390" s="135"/>
      <c r="D390" s="248"/>
      <c r="E390" s="249"/>
      <c r="F390" s="136"/>
      <c r="G390" s="145"/>
      <c r="H390" s="146">
        <f t="shared" si="10"/>
        <v>0</v>
      </c>
    </row>
    <row r="391" spans="1:8" ht="24.95" customHeight="1">
      <c r="A391" s="134"/>
      <c r="B391" s="131"/>
      <c r="C391" s="135"/>
      <c r="D391" s="248"/>
      <c r="E391" s="249"/>
      <c r="F391" s="136"/>
      <c r="G391" s="145"/>
      <c r="H391" s="146">
        <f t="shared" si="10"/>
        <v>0</v>
      </c>
    </row>
    <row r="392" spans="1:8" ht="24.95" customHeight="1" thickBot="1">
      <c r="A392" s="239" t="s">
        <v>34</v>
      </c>
      <c r="B392" s="240"/>
      <c r="C392" s="240"/>
      <c r="D392" s="240"/>
      <c r="E392" s="241"/>
      <c r="F392" s="236">
        <f>SUBTOTAL(9,H369:H391)</f>
        <v>0</v>
      </c>
      <c r="G392" s="237"/>
      <c r="H392" s="238"/>
    </row>
    <row r="393" spans="1:8" ht="24.95" customHeight="1" thickTop="1">
      <c r="A393" s="245" t="s">
        <v>23</v>
      </c>
      <c r="B393" s="246"/>
      <c r="C393" s="246"/>
      <c r="D393" s="246"/>
      <c r="E393" s="247"/>
      <c r="F393" s="242">
        <f>$F$717</f>
        <v>18000</v>
      </c>
      <c r="G393" s="243"/>
      <c r="H393" s="244"/>
    </row>
    <row r="394" spans="1:8" ht="24" customHeight="1">
      <c r="A394" s="268" t="s">
        <v>103</v>
      </c>
      <c r="B394" s="269"/>
      <c r="C394" s="269"/>
      <c r="D394" s="270"/>
      <c r="E394" s="75" t="str">
        <f>$E$34</f>
        <v>10</v>
      </c>
      <c r="F394" s="257">
        <f>IF(ISBLANK(E394),"",ROUNDDOWN(F393*E394/100,0))</f>
        <v>1800</v>
      </c>
      <c r="G394" s="258"/>
      <c r="H394" s="259"/>
    </row>
    <row r="395" spans="1:8" ht="24.95" customHeight="1" thickBot="1">
      <c r="A395" s="260" t="s">
        <v>33</v>
      </c>
      <c r="B395" s="261"/>
      <c r="C395" s="261"/>
      <c r="D395" s="261"/>
      <c r="E395" s="262"/>
      <c r="F395" s="263">
        <f>SUM(F393:H394)</f>
        <v>19800</v>
      </c>
      <c r="G395" s="264"/>
      <c r="H395" s="265"/>
    </row>
    <row r="396" spans="1:8" ht="8.1" customHeight="1" thickBot="1">
      <c r="A396" s="21"/>
      <c r="B396" s="19"/>
      <c r="C396" s="19"/>
      <c r="D396" s="19"/>
      <c r="E396" s="19"/>
      <c r="F396" s="20"/>
      <c r="G396"/>
      <c r="H396"/>
    </row>
    <row r="397" spans="1:8" ht="35.1" customHeight="1" thickBot="1">
      <c r="A397" s="24"/>
      <c r="D397" s="26" t="s">
        <v>18</v>
      </c>
      <c r="E397" s="25"/>
      <c r="F397" s="266" t="s">
        <v>21</v>
      </c>
      <c r="G397" s="267"/>
      <c r="H397" s="22"/>
    </row>
    <row r="398" spans="1:8" ht="18" customHeight="1" thickBot="1">
      <c r="A398" s="250" t="s">
        <v>8</v>
      </c>
      <c r="B398" s="250"/>
      <c r="C398" s="250"/>
      <c r="G398" s="74"/>
      <c r="H398" s="93" t="str">
        <f>$H$2</f>
        <v>現場別明細書1</v>
      </c>
    </row>
    <row r="399" spans="1:8" s="18" customFormat="1" ht="15.95" customHeight="1" thickTop="1">
      <c r="A399" s="256"/>
      <c r="B399" s="256"/>
      <c r="C399" s="256"/>
      <c r="D399" s="16"/>
      <c r="E399" s="23" t="s">
        <v>19</v>
      </c>
      <c r="F399" s="23"/>
      <c r="G399"/>
      <c r="H399" s="17"/>
    </row>
    <row r="400" spans="1:8" s="10" customFormat="1" ht="18" customHeight="1">
      <c r="A400" s="234" t="s">
        <v>11</v>
      </c>
      <c r="B400" s="271"/>
      <c r="C400" s="35" t="str">
        <f>$C$4</f>
        <v>XX - XXX - X</v>
      </c>
      <c r="D400"/>
      <c r="E400" s="251" t="str">
        <f>$E$4</f>
        <v>××××××　株式会社</v>
      </c>
      <c r="F400" s="251"/>
      <c r="G400" s="251"/>
      <c r="H400" s="251"/>
    </row>
    <row r="401" spans="1:9" s="10" customFormat="1" ht="21.95" customHeight="1">
      <c r="A401" s="234" t="s">
        <v>12</v>
      </c>
      <c r="B401" s="235"/>
      <c r="C401" s="252" t="str">
        <f>$C$5</f>
        <v>XXXXXXXX工事</v>
      </c>
      <c r="D401" s="253"/>
      <c r="E401" s="251"/>
      <c r="F401" s="251"/>
      <c r="G401" s="251"/>
      <c r="H401" s="251"/>
    </row>
    <row r="402" spans="1:9" s="3" customFormat="1" ht="21.95" customHeight="1">
      <c r="A402" s="272" t="s">
        <v>29</v>
      </c>
      <c r="B402" s="273"/>
      <c r="C402" s="274" t="str">
        <f>$C$6</f>
        <v>XXXXXXX　　　　　　　　　　　　</v>
      </c>
      <c r="D402" s="274"/>
      <c r="E402" s="31"/>
      <c r="F402" s="33"/>
      <c r="G402" s="32" t="s">
        <v>20</v>
      </c>
      <c r="H402" s="64" t="str">
        <f>$H$6</f>
        <v>××</v>
      </c>
    </row>
    <row r="403" spans="1:9" s="3" customFormat="1" ht="9.9499999999999993" customHeight="1" thickBot="1">
      <c r="A403" s="29"/>
      <c r="B403" s="30"/>
      <c r="C403" s="28"/>
      <c r="D403" s="28"/>
      <c r="E403" s="1"/>
      <c r="F403" s="1"/>
      <c r="G403" s="2"/>
      <c r="H403" s="2"/>
    </row>
    <row r="404" spans="1:9" s="4" customFormat="1" ht="20.100000000000001" customHeight="1">
      <c r="A404" s="12" t="s">
        <v>5</v>
      </c>
      <c r="B404" s="130" t="s">
        <v>129</v>
      </c>
      <c r="C404" s="130" t="s">
        <v>130</v>
      </c>
      <c r="D404" s="254" t="s">
        <v>10</v>
      </c>
      <c r="E404" s="255"/>
      <c r="F404" s="13" t="s">
        <v>9</v>
      </c>
      <c r="G404" s="14" t="s">
        <v>6</v>
      </c>
      <c r="H404" s="15" t="s">
        <v>7</v>
      </c>
    </row>
    <row r="405" spans="1:9" ht="24.95" customHeight="1">
      <c r="A405" s="112"/>
      <c r="B405" s="131"/>
      <c r="C405" s="135"/>
      <c r="D405" s="248"/>
      <c r="E405" s="249"/>
      <c r="F405" s="136"/>
      <c r="G405" s="145"/>
      <c r="H405" s="146">
        <f t="shared" ref="H405:H427" si="11">SUM(F405*G405)</f>
        <v>0</v>
      </c>
    </row>
    <row r="406" spans="1:9" ht="24.95" customHeight="1">
      <c r="A406" s="112"/>
      <c r="B406" s="131"/>
      <c r="C406" s="135"/>
      <c r="D406" s="248"/>
      <c r="E406" s="249"/>
      <c r="F406" s="136"/>
      <c r="G406" s="145"/>
      <c r="H406" s="146">
        <f t="shared" si="11"/>
        <v>0</v>
      </c>
      <c r="I406" s="6"/>
    </row>
    <row r="407" spans="1:9" ht="24.95" customHeight="1">
      <c r="A407" s="134"/>
      <c r="B407" s="131"/>
      <c r="C407" s="135"/>
      <c r="D407" s="248"/>
      <c r="E407" s="249"/>
      <c r="F407" s="136"/>
      <c r="G407" s="145"/>
      <c r="H407" s="146">
        <f t="shared" si="11"/>
        <v>0</v>
      </c>
    </row>
    <row r="408" spans="1:9" ht="24.95" customHeight="1">
      <c r="A408" s="134"/>
      <c r="B408" s="131"/>
      <c r="C408" s="135"/>
      <c r="D408" s="248"/>
      <c r="E408" s="249"/>
      <c r="F408" s="136"/>
      <c r="G408" s="145"/>
      <c r="H408" s="146">
        <f t="shared" si="11"/>
        <v>0</v>
      </c>
    </row>
    <row r="409" spans="1:9" ht="24.95" customHeight="1">
      <c r="A409" s="134"/>
      <c r="B409" s="131"/>
      <c r="C409" s="135"/>
      <c r="D409" s="248"/>
      <c r="E409" s="249"/>
      <c r="F409" s="136"/>
      <c r="G409" s="145"/>
      <c r="H409" s="146">
        <f t="shared" si="11"/>
        <v>0</v>
      </c>
    </row>
    <row r="410" spans="1:9" ht="24.95" customHeight="1">
      <c r="A410" s="134"/>
      <c r="B410" s="131"/>
      <c r="C410" s="135"/>
      <c r="D410" s="248"/>
      <c r="E410" s="249"/>
      <c r="F410" s="136"/>
      <c r="G410" s="145"/>
      <c r="H410" s="146">
        <f t="shared" si="11"/>
        <v>0</v>
      </c>
    </row>
    <row r="411" spans="1:9" ht="24.95" customHeight="1">
      <c r="A411" s="134"/>
      <c r="B411" s="131"/>
      <c r="C411" s="135"/>
      <c r="D411" s="248"/>
      <c r="E411" s="249"/>
      <c r="F411" s="136"/>
      <c r="G411" s="145"/>
      <c r="H411" s="146">
        <f t="shared" si="11"/>
        <v>0</v>
      </c>
    </row>
    <row r="412" spans="1:9" ht="24.95" customHeight="1">
      <c r="A412" s="134"/>
      <c r="B412" s="131"/>
      <c r="C412" s="135"/>
      <c r="D412" s="248"/>
      <c r="E412" s="249"/>
      <c r="F412" s="136"/>
      <c r="G412" s="145"/>
      <c r="H412" s="146">
        <f t="shared" si="11"/>
        <v>0</v>
      </c>
    </row>
    <row r="413" spans="1:9" ht="24.95" customHeight="1">
      <c r="A413" s="134"/>
      <c r="B413" s="131"/>
      <c r="C413" s="135"/>
      <c r="D413" s="248"/>
      <c r="E413" s="249"/>
      <c r="F413" s="136"/>
      <c r="G413" s="145"/>
      <c r="H413" s="146">
        <f t="shared" si="11"/>
        <v>0</v>
      </c>
    </row>
    <row r="414" spans="1:9" ht="24.95" customHeight="1">
      <c r="A414" s="134"/>
      <c r="B414" s="131"/>
      <c r="C414" s="135"/>
      <c r="D414" s="248"/>
      <c r="E414" s="249"/>
      <c r="F414" s="136"/>
      <c r="G414" s="145"/>
      <c r="H414" s="146">
        <f t="shared" si="11"/>
        <v>0</v>
      </c>
    </row>
    <row r="415" spans="1:9" ht="24.95" customHeight="1">
      <c r="A415" s="134"/>
      <c r="B415" s="131"/>
      <c r="C415" s="135"/>
      <c r="D415" s="248"/>
      <c r="E415" s="249"/>
      <c r="F415" s="136"/>
      <c r="G415" s="145"/>
      <c r="H415" s="146">
        <f t="shared" si="11"/>
        <v>0</v>
      </c>
    </row>
    <row r="416" spans="1:9" ht="24.95" customHeight="1">
      <c r="A416" s="134"/>
      <c r="B416" s="131"/>
      <c r="C416" s="135"/>
      <c r="D416" s="248"/>
      <c r="E416" s="249"/>
      <c r="F416" s="136"/>
      <c r="G416" s="145"/>
      <c r="H416" s="146">
        <f t="shared" si="11"/>
        <v>0</v>
      </c>
    </row>
    <row r="417" spans="1:8" ht="24.95" customHeight="1">
      <c r="A417" s="134"/>
      <c r="B417" s="131"/>
      <c r="C417" s="135"/>
      <c r="D417" s="248"/>
      <c r="E417" s="249"/>
      <c r="F417" s="136"/>
      <c r="G417" s="145"/>
      <c r="H417" s="146">
        <f t="shared" si="11"/>
        <v>0</v>
      </c>
    </row>
    <row r="418" spans="1:8" ht="24.95" customHeight="1">
      <c r="A418" s="134"/>
      <c r="B418" s="131"/>
      <c r="C418" s="135"/>
      <c r="D418" s="248"/>
      <c r="E418" s="249"/>
      <c r="F418" s="136"/>
      <c r="G418" s="145"/>
      <c r="H418" s="146">
        <f t="shared" si="11"/>
        <v>0</v>
      </c>
    </row>
    <row r="419" spans="1:8" ht="24.95" customHeight="1">
      <c r="A419" s="134"/>
      <c r="B419" s="131"/>
      <c r="C419" s="135"/>
      <c r="D419" s="248"/>
      <c r="E419" s="249"/>
      <c r="F419" s="136"/>
      <c r="G419" s="145"/>
      <c r="H419" s="146">
        <f t="shared" si="11"/>
        <v>0</v>
      </c>
    </row>
    <row r="420" spans="1:8" ht="24.95" customHeight="1">
      <c r="A420" s="134"/>
      <c r="B420" s="131"/>
      <c r="C420" s="135"/>
      <c r="D420" s="248"/>
      <c r="E420" s="249"/>
      <c r="F420" s="136"/>
      <c r="G420" s="145"/>
      <c r="H420" s="146">
        <f t="shared" si="11"/>
        <v>0</v>
      </c>
    </row>
    <row r="421" spans="1:8" ht="24.95" customHeight="1">
      <c r="A421" s="134"/>
      <c r="B421" s="131"/>
      <c r="C421" s="135"/>
      <c r="D421" s="248"/>
      <c r="E421" s="249"/>
      <c r="F421" s="136"/>
      <c r="G421" s="145"/>
      <c r="H421" s="146">
        <f t="shared" si="11"/>
        <v>0</v>
      </c>
    </row>
    <row r="422" spans="1:8" ht="24.95" customHeight="1">
      <c r="A422" s="134"/>
      <c r="B422" s="131"/>
      <c r="C422" s="135"/>
      <c r="D422" s="248"/>
      <c r="E422" s="249"/>
      <c r="F422" s="136"/>
      <c r="G422" s="145"/>
      <c r="H422" s="146">
        <f t="shared" si="11"/>
        <v>0</v>
      </c>
    </row>
    <row r="423" spans="1:8" ht="24.95" customHeight="1">
      <c r="A423" s="134"/>
      <c r="B423" s="131"/>
      <c r="C423" s="135"/>
      <c r="D423" s="248"/>
      <c r="E423" s="249"/>
      <c r="F423" s="136"/>
      <c r="G423" s="145"/>
      <c r="H423" s="146">
        <f t="shared" si="11"/>
        <v>0</v>
      </c>
    </row>
    <row r="424" spans="1:8" ht="24.95" customHeight="1">
      <c r="A424" s="134"/>
      <c r="B424" s="131"/>
      <c r="C424" s="135"/>
      <c r="D424" s="248"/>
      <c r="E424" s="249"/>
      <c r="F424" s="136"/>
      <c r="G424" s="145"/>
      <c r="H424" s="146">
        <f t="shared" si="11"/>
        <v>0</v>
      </c>
    </row>
    <row r="425" spans="1:8" ht="24.95" customHeight="1">
      <c r="A425" s="134"/>
      <c r="B425" s="131"/>
      <c r="C425" s="135"/>
      <c r="D425" s="248"/>
      <c r="E425" s="249"/>
      <c r="F425" s="136"/>
      <c r="G425" s="145"/>
      <c r="H425" s="146">
        <f t="shared" si="11"/>
        <v>0</v>
      </c>
    </row>
    <row r="426" spans="1:8" ht="24.95" customHeight="1">
      <c r="A426" s="134"/>
      <c r="B426" s="131"/>
      <c r="C426" s="135"/>
      <c r="D426" s="248"/>
      <c r="E426" s="249"/>
      <c r="F426" s="136"/>
      <c r="G426" s="145"/>
      <c r="H426" s="146">
        <f t="shared" si="11"/>
        <v>0</v>
      </c>
    </row>
    <row r="427" spans="1:8" ht="24.95" customHeight="1">
      <c r="A427" s="134"/>
      <c r="B427" s="131"/>
      <c r="C427" s="135"/>
      <c r="D427" s="248"/>
      <c r="E427" s="249"/>
      <c r="F427" s="136"/>
      <c r="G427" s="145"/>
      <c r="H427" s="146">
        <f t="shared" si="11"/>
        <v>0</v>
      </c>
    </row>
    <row r="428" spans="1:8" ht="24.95" customHeight="1" thickBot="1">
      <c r="A428" s="239" t="s">
        <v>34</v>
      </c>
      <c r="B428" s="240"/>
      <c r="C428" s="240"/>
      <c r="D428" s="240"/>
      <c r="E428" s="241"/>
      <c r="F428" s="236">
        <f>SUBTOTAL(9,H405:H427)</f>
        <v>0</v>
      </c>
      <c r="G428" s="237"/>
      <c r="H428" s="238"/>
    </row>
    <row r="429" spans="1:8" ht="24.95" customHeight="1" thickTop="1">
      <c r="A429" s="245" t="s">
        <v>23</v>
      </c>
      <c r="B429" s="246"/>
      <c r="C429" s="246"/>
      <c r="D429" s="246"/>
      <c r="E429" s="247"/>
      <c r="F429" s="242">
        <f>$F$717</f>
        <v>18000</v>
      </c>
      <c r="G429" s="243"/>
      <c r="H429" s="244"/>
    </row>
    <row r="430" spans="1:8" ht="24" customHeight="1">
      <c r="A430" s="268" t="s">
        <v>103</v>
      </c>
      <c r="B430" s="269"/>
      <c r="C430" s="269"/>
      <c r="D430" s="270"/>
      <c r="E430" s="75" t="str">
        <f>$E$34</f>
        <v>10</v>
      </c>
      <c r="F430" s="257">
        <f>IF(ISBLANK(E430),"",ROUNDDOWN(F429*E430/100,0))</f>
        <v>1800</v>
      </c>
      <c r="G430" s="258"/>
      <c r="H430" s="259"/>
    </row>
    <row r="431" spans="1:8" ht="24.95" customHeight="1" thickBot="1">
      <c r="A431" s="260" t="s">
        <v>33</v>
      </c>
      <c r="B431" s="261"/>
      <c r="C431" s="261"/>
      <c r="D431" s="261"/>
      <c r="E431" s="262"/>
      <c r="F431" s="263">
        <f>SUM(F429:H430)</f>
        <v>19800</v>
      </c>
      <c r="G431" s="264"/>
      <c r="H431" s="265"/>
    </row>
    <row r="432" spans="1:8" ht="8.1" customHeight="1" thickBot="1">
      <c r="A432" s="21"/>
      <c r="B432" s="19"/>
      <c r="C432" s="19"/>
      <c r="D432" s="19"/>
      <c r="E432" s="19"/>
      <c r="F432" s="20"/>
      <c r="G432"/>
      <c r="H432"/>
    </row>
    <row r="433" spans="1:9" ht="35.1" customHeight="1" thickBot="1">
      <c r="A433" s="24"/>
      <c r="D433" s="26" t="s">
        <v>18</v>
      </c>
      <c r="E433" s="25"/>
      <c r="F433" s="266" t="s">
        <v>21</v>
      </c>
      <c r="G433" s="267"/>
      <c r="H433" s="22"/>
    </row>
    <row r="434" spans="1:9" ht="18" customHeight="1" thickBot="1">
      <c r="A434" s="250" t="s">
        <v>8</v>
      </c>
      <c r="B434" s="250"/>
      <c r="C434" s="250"/>
      <c r="G434" s="74"/>
      <c r="H434" s="93" t="str">
        <f>$H$2</f>
        <v>現場別明細書1</v>
      </c>
    </row>
    <row r="435" spans="1:9" s="18" customFormat="1" ht="15.95" customHeight="1" thickTop="1">
      <c r="A435" s="256"/>
      <c r="B435" s="256"/>
      <c r="C435" s="256"/>
      <c r="D435" s="16"/>
      <c r="E435" s="23" t="s">
        <v>19</v>
      </c>
      <c r="F435" s="23"/>
      <c r="G435"/>
      <c r="H435" s="17"/>
    </row>
    <row r="436" spans="1:9" s="10" customFormat="1" ht="18" customHeight="1">
      <c r="A436" s="234" t="s">
        <v>11</v>
      </c>
      <c r="B436" s="271"/>
      <c r="C436" s="35" t="str">
        <f>$C$4</f>
        <v>XX - XXX - X</v>
      </c>
      <c r="D436"/>
      <c r="E436" s="251" t="str">
        <f>$E$4</f>
        <v>××××××　株式会社</v>
      </c>
      <c r="F436" s="251"/>
      <c r="G436" s="251"/>
      <c r="H436" s="251"/>
    </row>
    <row r="437" spans="1:9" s="10" customFormat="1" ht="21.95" customHeight="1">
      <c r="A437" s="234" t="s">
        <v>12</v>
      </c>
      <c r="B437" s="235"/>
      <c r="C437" s="252" t="str">
        <f>$C$5</f>
        <v>XXXXXXXX工事</v>
      </c>
      <c r="D437" s="253"/>
      <c r="E437" s="251"/>
      <c r="F437" s="251"/>
      <c r="G437" s="251"/>
      <c r="H437" s="251"/>
    </row>
    <row r="438" spans="1:9" s="3" customFormat="1" ht="21.95" customHeight="1">
      <c r="A438" s="272" t="s">
        <v>29</v>
      </c>
      <c r="B438" s="273"/>
      <c r="C438" s="274" t="str">
        <f>$C$6</f>
        <v>XXXXXXX　　　　　　　　　　　　</v>
      </c>
      <c r="D438" s="274"/>
      <c r="E438" s="31"/>
      <c r="F438" s="33"/>
      <c r="G438" s="32" t="s">
        <v>20</v>
      </c>
      <c r="H438" s="64" t="str">
        <f>$H$6</f>
        <v>××</v>
      </c>
    </row>
    <row r="439" spans="1:9" s="3" customFormat="1" ht="9.9499999999999993" customHeight="1" thickBot="1">
      <c r="A439" s="29"/>
      <c r="B439" s="30"/>
      <c r="C439" s="28"/>
      <c r="D439" s="28"/>
      <c r="E439" s="1"/>
      <c r="F439" s="1"/>
      <c r="G439" s="2"/>
      <c r="H439" s="2"/>
    </row>
    <row r="440" spans="1:9" s="4" customFormat="1" ht="20.100000000000001" customHeight="1">
      <c r="A440" s="12" t="s">
        <v>5</v>
      </c>
      <c r="B440" s="130" t="s">
        <v>129</v>
      </c>
      <c r="C440" s="130" t="s">
        <v>130</v>
      </c>
      <c r="D440" s="254" t="s">
        <v>10</v>
      </c>
      <c r="E440" s="255"/>
      <c r="F440" s="13" t="s">
        <v>9</v>
      </c>
      <c r="G440" s="14" t="s">
        <v>6</v>
      </c>
      <c r="H440" s="15" t="s">
        <v>7</v>
      </c>
    </row>
    <row r="441" spans="1:9" ht="24.95" customHeight="1">
      <c r="A441" s="112"/>
      <c r="B441" s="131"/>
      <c r="C441" s="135"/>
      <c r="D441" s="248"/>
      <c r="E441" s="249"/>
      <c r="F441" s="136"/>
      <c r="G441" s="145"/>
      <c r="H441" s="146">
        <f t="shared" ref="H441:H463" si="12">SUM(F441*G441)</f>
        <v>0</v>
      </c>
    </row>
    <row r="442" spans="1:9" ht="24.95" customHeight="1">
      <c r="A442" s="112"/>
      <c r="B442" s="131"/>
      <c r="C442" s="135"/>
      <c r="D442" s="248"/>
      <c r="E442" s="249"/>
      <c r="F442" s="136"/>
      <c r="G442" s="145"/>
      <c r="H442" s="146">
        <f t="shared" si="12"/>
        <v>0</v>
      </c>
      <c r="I442" s="6"/>
    </row>
    <row r="443" spans="1:9" ht="24.95" customHeight="1">
      <c r="A443" s="134"/>
      <c r="B443" s="131"/>
      <c r="C443" s="135"/>
      <c r="D443" s="248"/>
      <c r="E443" s="249"/>
      <c r="F443" s="136"/>
      <c r="G443" s="145"/>
      <c r="H443" s="146">
        <f t="shared" si="12"/>
        <v>0</v>
      </c>
    </row>
    <row r="444" spans="1:9" ht="24.95" customHeight="1">
      <c r="A444" s="134"/>
      <c r="B444" s="131"/>
      <c r="C444" s="135"/>
      <c r="D444" s="248"/>
      <c r="E444" s="249"/>
      <c r="F444" s="136"/>
      <c r="G444" s="145"/>
      <c r="H444" s="146">
        <f t="shared" si="12"/>
        <v>0</v>
      </c>
    </row>
    <row r="445" spans="1:9" ht="24.95" customHeight="1">
      <c r="A445" s="134"/>
      <c r="B445" s="131"/>
      <c r="C445" s="135"/>
      <c r="D445" s="248"/>
      <c r="E445" s="249"/>
      <c r="F445" s="136"/>
      <c r="G445" s="145"/>
      <c r="H445" s="146">
        <f t="shared" si="12"/>
        <v>0</v>
      </c>
    </row>
    <row r="446" spans="1:9" ht="24.95" customHeight="1">
      <c r="A446" s="134"/>
      <c r="B446" s="131"/>
      <c r="C446" s="135"/>
      <c r="D446" s="248"/>
      <c r="E446" s="249"/>
      <c r="F446" s="136"/>
      <c r="G446" s="145"/>
      <c r="H446" s="146">
        <f t="shared" si="12"/>
        <v>0</v>
      </c>
    </row>
    <row r="447" spans="1:9" ht="24.95" customHeight="1">
      <c r="A447" s="134"/>
      <c r="B447" s="131"/>
      <c r="C447" s="135"/>
      <c r="D447" s="248"/>
      <c r="E447" s="249"/>
      <c r="F447" s="136"/>
      <c r="G447" s="145"/>
      <c r="H447" s="146">
        <f t="shared" si="12"/>
        <v>0</v>
      </c>
    </row>
    <row r="448" spans="1:9" ht="24.95" customHeight="1">
      <c r="A448" s="134"/>
      <c r="B448" s="131"/>
      <c r="C448" s="135"/>
      <c r="D448" s="248"/>
      <c r="E448" s="249"/>
      <c r="F448" s="136"/>
      <c r="G448" s="145"/>
      <c r="H448" s="146">
        <f t="shared" si="12"/>
        <v>0</v>
      </c>
    </row>
    <row r="449" spans="1:8" ht="24.95" customHeight="1">
      <c r="A449" s="134"/>
      <c r="B449" s="131"/>
      <c r="C449" s="135"/>
      <c r="D449" s="248"/>
      <c r="E449" s="249"/>
      <c r="F449" s="136"/>
      <c r="G449" s="145"/>
      <c r="H449" s="146">
        <f t="shared" si="12"/>
        <v>0</v>
      </c>
    </row>
    <row r="450" spans="1:8" ht="24.95" customHeight="1">
      <c r="A450" s="134"/>
      <c r="B450" s="131"/>
      <c r="C450" s="135"/>
      <c r="D450" s="248"/>
      <c r="E450" s="249"/>
      <c r="F450" s="136"/>
      <c r="G450" s="145"/>
      <c r="H450" s="146">
        <f t="shared" si="12"/>
        <v>0</v>
      </c>
    </row>
    <row r="451" spans="1:8" ht="24.95" customHeight="1">
      <c r="A451" s="134"/>
      <c r="B451" s="131"/>
      <c r="C451" s="135"/>
      <c r="D451" s="248"/>
      <c r="E451" s="249"/>
      <c r="F451" s="136"/>
      <c r="G451" s="145"/>
      <c r="H451" s="146">
        <f t="shared" si="12"/>
        <v>0</v>
      </c>
    </row>
    <row r="452" spans="1:8" ht="24.95" customHeight="1">
      <c r="A452" s="134"/>
      <c r="B452" s="131"/>
      <c r="C452" s="135"/>
      <c r="D452" s="248"/>
      <c r="E452" s="249"/>
      <c r="F452" s="136"/>
      <c r="G452" s="145"/>
      <c r="H452" s="146">
        <f t="shared" si="12"/>
        <v>0</v>
      </c>
    </row>
    <row r="453" spans="1:8" ht="24.95" customHeight="1">
      <c r="A453" s="134"/>
      <c r="B453" s="131"/>
      <c r="C453" s="135"/>
      <c r="D453" s="248"/>
      <c r="E453" s="249"/>
      <c r="F453" s="136"/>
      <c r="G453" s="145"/>
      <c r="H453" s="146">
        <f t="shared" si="12"/>
        <v>0</v>
      </c>
    </row>
    <row r="454" spans="1:8" ht="24.95" customHeight="1">
      <c r="A454" s="134"/>
      <c r="B454" s="131"/>
      <c r="C454" s="135"/>
      <c r="D454" s="248"/>
      <c r="E454" s="249"/>
      <c r="F454" s="136"/>
      <c r="G454" s="145"/>
      <c r="H454" s="146">
        <f t="shared" si="12"/>
        <v>0</v>
      </c>
    </row>
    <row r="455" spans="1:8" ht="24.95" customHeight="1">
      <c r="A455" s="134"/>
      <c r="B455" s="131"/>
      <c r="C455" s="135"/>
      <c r="D455" s="248"/>
      <c r="E455" s="249"/>
      <c r="F455" s="136"/>
      <c r="G455" s="145"/>
      <c r="H455" s="146">
        <f t="shared" si="12"/>
        <v>0</v>
      </c>
    </row>
    <row r="456" spans="1:8" ht="24.95" customHeight="1">
      <c r="A456" s="134"/>
      <c r="B456" s="131"/>
      <c r="C456" s="135"/>
      <c r="D456" s="248"/>
      <c r="E456" s="249"/>
      <c r="F456" s="136"/>
      <c r="G456" s="145"/>
      <c r="H456" s="146">
        <f t="shared" si="12"/>
        <v>0</v>
      </c>
    </row>
    <row r="457" spans="1:8" ht="24.95" customHeight="1">
      <c r="A457" s="134"/>
      <c r="B457" s="131"/>
      <c r="C457" s="135"/>
      <c r="D457" s="248"/>
      <c r="E457" s="249"/>
      <c r="F457" s="136"/>
      <c r="G457" s="145"/>
      <c r="H457" s="146">
        <f t="shared" si="12"/>
        <v>0</v>
      </c>
    </row>
    <row r="458" spans="1:8" ht="24.95" customHeight="1">
      <c r="A458" s="134"/>
      <c r="B458" s="131"/>
      <c r="C458" s="135"/>
      <c r="D458" s="248"/>
      <c r="E458" s="249"/>
      <c r="F458" s="136"/>
      <c r="G458" s="145"/>
      <c r="H458" s="146">
        <f t="shared" si="12"/>
        <v>0</v>
      </c>
    </row>
    <row r="459" spans="1:8" ht="24.95" customHeight="1">
      <c r="A459" s="134"/>
      <c r="B459" s="131"/>
      <c r="C459" s="135"/>
      <c r="D459" s="248"/>
      <c r="E459" s="249"/>
      <c r="F459" s="136"/>
      <c r="G459" s="145"/>
      <c r="H459" s="146">
        <f t="shared" si="12"/>
        <v>0</v>
      </c>
    </row>
    <row r="460" spans="1:8" ht="24.95" customHeight="1">
      <c r="A460" s="134"/>
      <c r="B460" s="131"/>
      <c r="C460" s="135"/>
      <c r="D460" s="248"/>
      <c r="E460" s="249"/>
      <c r="F460" s="136"/>
      <c r="G460" s="145"/>
      <c r="H460" s="146">
        <f t="shared" si="12"/>
        <v>0</v>
      </c>
    </row>
    <row r="461" spans="1:8" ht="24.95" customHeight="1">
      <c r="A461" s="134"/>
      <c r="B461" s="131"/>
      <c r="C461" s="135"/>
      <c r="D461" s="248"/>
      <c r="E461" s="249"/>
      <c r="F461" s="136"/>
      <c r="G461" s="145"/>
      <c r="H461" s="146">
        <f t="shared" si="12"/>
        <v>0</v>
      </c>
    </row>
    <row r="462" spans="1:8" ht="24.95" customHeight="1">
      <c r="A462" s="134"/>
      <c r="B462" s="131"/>
      <c r="C462" s="135"/>
      <c r="D462" s="248"/>
      <c r="E462" s="249"/>
      <c r="F462" s="136"/>
      <c r="G462" s="145"/>
      <c r="H462" s="146">
        <f t="shared" si="12"/>
        <v>0</v>
      </c>
    </row>
    <row r="463" spans="1:8" ht="24.95" customHeight="1">
      <c r="A463" s="134"/>
      <c r="B463" s="131"/>
      <c r="C463" s="135"/>
      <c r="D463" s="248"/>
      <c r="E463" s="249"/>
      <c r="F463" s="136"/>
      <c r="G463" s="145"/>
      <c r="H463" s="146">
        <f t="shared" si="12"/>
        <v>0</v>
      </c>
    </row>
    <row r="464" spans="1:8" ht="24.95" customHeight="1" thickBot="1">
      <c r="A464" s="239" t="s">
        <v>34</v>
      </c>
      <c r="B464" s="240"/>
      <c r="C464" s="240"/>
      <c r="D464" s="240"/>
      <c r="E464" s="241"/>
      <c r="F464" s="236">
        <f>SUBTOTAL(9,H441:H463)</f>
        <v>0</v>
      </c>
      <c r="G464" s="237"/>
      <c r="H464" s="238"/>
    </row>
    <row r="465" spans="1:9" ht="24.95" customHeight="1" thickTop="1">
      <c r="A465" s="245" t="s">
        <v>23</v>
      </c>
      <c r="B465" s="246"/>
      <c r="C465" s="246"/>
      <c r="D465" s="246"/>
      <c r="E465" s="247"/>
      <c r="F465" s="242">
        <f>$F$717</f>
        <v>18000</v>
      </c>
      <c r="G465" s="243"/>
      <c r="H465" s="244"/>
    </row>
    <row r="466" spans="1:9" ht="24" customHeight="1">
      <c r="A466" s="268" t="s">
        <v>103</v>
      </c>
      <c r="B466" s="269"/>
      <c r="C466" s="269"/>
      <c r="D466" s="270"/>
      <c r="E466" s="75" t="str">
        <f>$E$34</f>
        <v>10</v>
      </c>
      <c r="F466" s="257">
        <f>IF(ISBLANK(E466),"",ROUNDDOWN(F465*E466/100,0))</f>
        <v>1800</v>
      </c>
      <c r="G466" s="258"/>
      <c r="H466" s="259"/>
    </row>
    <row r="467" spans="1:9" ht="24.95" customHeight="1" thickBot="1">
      <c r="A467" s="260" t="s">
        <v>33</v>
      </c>
      <c r="B467" s="261"/>
      <c r="C467" s="261"/>
      <c r="D467" s="261"/>
      <c r="E467" s="262"/>
      <c r="F467" s="263">
        <f>SUM(F465:H466)</f>
        <v>19800</v>
      </c>
      <c r="G467" s="264"/>
      <c r="H467" s="265"/>
    </row>
    <row r="468" spans="1:9" ht="8.1" customHeight="1" thickBot="1">
      <c r="A468" s="21"/>
      <c r="B468" s="19"/>
      <c r="C468" s="19"/>
      <c r="D468" s="19"/>
      <c r="E468" s="19"/>
      <c r="F468" s="20"/>
      <c r="G468"/>
      <c r="H468"/>
    </row>
    <row r="469" spans="1:9" ht="35.1" customHeight="1" thickBot="1">
      <c r="A469" s="24"/>
      <c r="D469" s="26" t="s">
        <v>18</v>
      </c>
      <c r="E469" s="25"/>
      <c r="F469" s="266" t="s">
        <v>21</v>
      </c>
      <c r="G469" s="267"/>
      <c r="H469" s="22"/>
    </row>
    <row r="470" spans="1:9" ht="18" customHeight="1" thickBot="1">
      <c r="A470" s="250" t="s">
        <v>8</v>
      </c>
      <c r="B470" s="250"/>
      <c r="C470" s="250"/>
      <c r="G470" s="74"/>
      <c r="H470" s="93" t="str">
        <f>$H$2</f>
        <v>現場別明細書1</v>
      </c>
    </row>
    <row r="471" spans="1:9" s="18" customFormat="1" ht="15.95" customHeight="1" thickTop="1">
      <c r="A471" s="256"/>
      <c r="B471" s="256"/>
      <c r="C471" s="256"/>
      <c r="D471" s="16"/>
      <c r="E471" s="23" t="s">
        <v>19</v>
      </c>
      <c r="F471" s="23"/>
      <c r="G471"/>
      <c r="H471" s="17"/>
    </row>
    <row r="472" spans="1:9" s="10" customFormat="1" ht="18" customHeight="1">
      <c r="A472" s="234" t="s">
        <v>11</v>
      </c>
      <c r="B472" s="271"/>
      <c r="C472" s="35" t="str">
        <f>$C$4</f>
        <v>XX - XXX - X</v>
      </c>
      <c r="D472"/>
      <c r="E472" s="251" t="str">
        <f>$E$4</f>
        <v>××××××　株式会社</v>
      </c>
      <c r="F472" s="251"/>
      <c r="G472" s="251"/>
      <c r="H472" s="251"/>
    </row>
    <row r="473" spans="1:9" s="10" customFormat="1" ht="21.95" customHeight="1">
      <c r="A473" s="234" t="s">
        <v>12</v>
      </c>
      <c r="B473" s="235"/>
      <c r="C473" s="252" t="str">
        <f>$C$5</f>
        <v>XXXXXXXX工事</v>
      </c>
      <c r="D473" s="253"/>
      <c r="E473" s="251"/>
      <c r="F473" s="251"/>
      <c r="G473" s="251"/>
      <c r="H473" s="251"/>
    </row>
    <row r="474" spans="1:9" s="3" customFormat="1" ht="21.95" customHeight="1">
      <c r="A474" s="272" t="s">
        <v>29</v>
      </c>
      <c r="B474" s="273"/>
      <c r="C474" s="274" t="str">
        <f>$C$6</f>
        <v>XXXXXXX　　　　　　　　　　　　</v>
      </c>
      <c r="D474" s="274"/>
      <c r="E474" s="31"/>
      <c r="F474" s="33"/>
      <c r="G474" s="32" t="s">
        <v>20</v>
      </c>
      <c r="H474" s="64" t="str">
        <f>$H$6</f>
        <v>××</v>
      </c>
    </row>
    <row r="475" spans="1:9" s="3" customFormat="1" ht="9.9499999999999993" customHeight="1" thickBot="1">
      <c r="A475" s="29"/>
      <c r="B475" s="30"/>
      <c r="C475" s="28"/>
      <c r="D475" s="28"/>
      <c r="E475" s="1"/>
      <c r="F475" s="1"/>
      <c r="G475" s="2"/>
      <c r="H475" s="2"/>
    </row>
    <row r="476" spans="1:9" s="4" customFormat="1" ht="20.100000000000001" customHeight="1">
      <c r="A476" s="12" t="s">
        <v>5</v>
      </c>
      <c r="B476" s="130" t="s">
        <v>129</v>
      </c>
      <c r="C476" s="130" t="s">
        <v>130</v>
      </c>
      <c r="D476" s="254" t="s">
        <v>10</v>
      </c>
      <c r="E476" s="255"/>
      <c r="F476" s="13" t="s">
        <v>9</v>
      </c>
      <c r="G476" s="14" t="s">
        <v>6</v>
      </c>
      <c r="H476" s="15" t="s">
        <v>7</v>
      </c>
    </row>
    <row r="477" spans="1:9" ht="24.95" customHeight="1">
      <c r="A477" s="112"/>
      <c r="B477" s="131"/>
      <c r="C477" s="135"/>
      <c r="D477" s="248"/>
      <c r="E477" s="249"/>
      <c r="F477" s="136"/>
      <c r="G477" s="145"/>
      <c r="H477" s="146">
        <f t="shared" ref="H477:H499" si="13">SUM(F477*G477)</f>
        <v>0</v>
      </c>
    </row>
    <row r="478" spans="1:9" ht="24.95" customHeight="1">
      <c r="A478" s="112"/>
      <c r="B478" s="131"/>
      <c r="C478" s="135"/>
      <c r="D478" s="248"/>
      <c r="E478" s="249"/>
      <c r="F478" s="136"/>
      <c r="G478" s="145"/>
      <c r="H478" s="146">
        <f t="shared" si="13"/>
        <v>0</v>
      </c>
      <c r="I478" s="6"/>
    </row>
    <row r="479" spans="1:9" ht="24.95" customHeight="1">
      <c r="A479" s="134"/>
      <c r="B479" s="131"/>
      <c r="C479" s="135"/>
      <c r="D479" s="248"/>
      <c r="E479" s="249"/>
      <c r="F479" s="136"/>
      <c r="G479" s="145"/>
      <c r="H479" s="146">
        <f t="shared" si="13"/>
        <v>0</v>
      </c>
    </row>
    <row r="480" spans="1:9" ht="24.95" customHeight="1">
      <c r="A480" s="134"/>
      <c r="B480" s="131"/>
      <c r="C480" s="135"/>
      <c r="D480" s="248"/>
      <c r="E480" s="249"/>
      <c r="F480" s="136"/>
      <c r="G480" s="145"/>
      <c r="H480" s="146">
        <f t="shared" si="13"/>
        <v>0</v>
      </c>
    </row>
    <row r="481" spans="1:8" ht="24.95" customHeight="1">
      <c r="A481" s="134"/>
      <c r="B481" s="131"/>
      <c r="C481" s="135"/>
      <c r="D481" s="248"/>
      <c r="E481" s="249"/>
      <c r="F481" s="136"/>
      <c r="G481" s="145"/>
      <c r="H481" s="146">
        <f t="shared" si="13"/>
        <v>0</v>
      </c>
    </row>
    <row r="482" spans="1:8" ht="24.95" customHeight="1">
      <c r="A482" s="134"/>
      <c r="B482" s="131"/>
      <c r="C482" s="135"/>
      <c r="D482" s="248"/>
      <c r="E482" s="249"/>
      <c r="F482" s="136"/>
      <c r="G482" s="145"/>
      <c r="H482" s="146">
        <f t="shared" si="13"/>
        <v>0</v>
      </c>
    </row>
    <row r="483" spans="1:8" ht="24.95" customHeight="1">
      <c r="A483" s="134"/>
      <c r="B483" s="131"/>
      <c r="C483" s="135"/>
      <c r="D483" s="248"/>
      <c r="E483" s="249"/>
      <c r="F483" s="136"/>
      <c r="G483" s="145"/>
      <c r="H483" s="146">
        <f t="shared" si="13"/>
        <v>0</v>
      </c>
    </row>
    <row r="484" spans="1:8" ht="24.95" customHeight="1">
      <c r="A484" s="134"/>
      <c r="B484" s="131"/>
      <c r="C484" s="135"/>
      <c r="D484" s="248"/>
      <c r="E484" s="249"/>
      <c r="F484" s="136"/>
      <c r="G484" s="145"/>
      <c r="H484" s="146">
        <f t="shared" si="13"/>
        <v>0</v>
      </c>
    </row>
    <row r="485" spans="1:8" ht="24.95" customHeight="1">
      <c r="A485" s="134"/>
      <c r="B485" s="131"/>
      <c r="C485" s="135"/>
      <c r="D485" s="248"/>
      <c r="E485" s="249"/>
      <c r="F485" s="136"/>
      <c r="G485" s="145"/>
      <c r="H485" s="146">
        <f t="shared" si="13"/>
        <v>0</v>
      </c>
    </row>
    <row r="486" spans="1:8" ht="24.95" customHeight="1">
      <c r="A486" s="134"/>
      <c r="B486" s="131"/>
      <c r="C486" s="135"/>
      <c r="D486" s="248"/>
      <c r="E486" s="249"/>
      <c r="F486" s="136"/>
      <c r="G486" s="145"/>
      <c r="H486" s="146">
        <f t="shared" si="13"/>
        <v>0</v>
      </c>
    </row>
    <row r="487" spans="1:8" ht="24.95" customHeight="1">
      <c r="A487" s="134"/>
      <c r="B487" s="131"/>
      <c r="C487" s="135"/>
      <c r="D487" s="248"/>
      <c r="E487" s="249"/>
      <c r="F487" s="136"/>
      <c r="G487" s="145"/>
      <c r="H487" s="146">
        <f t="shared" si="13"/>
        <v>0</v>
      </c>
    </row>
    <row r="488" spans="1:8" ht="24.95" customHeight="1">
      <c r="A488" s="134"/>
      <c r="B488" s="131"/>
      <c r="C488" s="135"/>
      <c r="D488" s="248"/>
      <c r="E488" s="249"/>
      <c r="F488" s="136"/>
      <c r="G488" s="145"/>
      <c r="H488" s="146">
        <f t="shared" si="13"/>
        <v>0</v>
      </c>
    </row>
    <row r="489" spans="1:8" ht="24.95" customHeight="1">
      <c r="A489" s="134"/>
      <c r="B489" s="131"/>
      <c r="C489" s="135"/>
      <c r="D489" s="248"/>
      <c r="E489" s="249"/>
      <c r="F489" s="136"/>
      <c r="G489" s="145"/>
      <c r="H489" s="146">
        <f t="shared" si="13"/>
        <v>0</v>
      </c>
    </row>
    <row r="490" spans="1:8" ht="24.95" customHeight="1">
      <c r="A490" s="134"/>
      <c r="B490" s="131"/>
      <c r="C490" s="135"/>
      <c r="D490" s="248"/>
      <c r="E490" s="249"/>
      <c r="F490" s="136"/>
      <c r="G490" s="145"/>
      <c r="H490" s="146">
        <f t="shared" si="13"/>
        <v>0</v>
      </c>
    </row>
    <row r="491" spans="1:8" ht="24.95" customHeight="1">
      <c r="A491" s="134"/>
      <c r="B491" s="131"/>
      <c r="C491" s="135"/>
      <c r="D491" s="248"/>
      <c r="E491" s="249"/>
      <c r="F491" s="136"/>
      <c r="G491" s="145"/>
      <c r="H491" s="146">
        <f t="shared" si="13"/>
        <v>0</v>
      </c>
    </row>
    <row r="492" spans="1:8" ht="24.95" customHeight="1">
      <c r="A492" s="134"/>
      <c r="B492" s="131"/>
      <c r="C492" s="135"/>
      <c r="D492" s="248"/>
      <c r="E492" s="249"/>
      <c r="F492" s="136"/>
      <c r="G492" s="145"/>
      <c r="H492" s="146">
        <f t="shared" si="13"/>
        <v>0</v>
      </c>
    </row>
    <row r="493" spans="1:8" ht="24.95" customHeight="1">
      <c r="A493" s="134"/>
      <c r="B493" s="131"/>
      <c r="C493" s="135"/>
      <c r="D493" s="248"/>
      <c r="E493" s="249"/>
      <c r="F493" s="136"/>
      <c r="G493" s="145"/>
      <c r="H493" s="146">
        <f t="shared" si="13"/>
        <v>0</v>
      </c>
    </row>
    <row r="494" spans="1:8" ht="24.95" customHeight="1">
      <c r="A494" s="134"/>
      <c r="B494" s="131"/>
      <c r="C494" s="135"/>
      <c r="D494" s="248"/>
      <c r="E494" s="249"/>
      <c r="F494" s="136"/>
      <c r="G494" s="145"/>
      <c r="H494" s="146">
        <f t="shared" si="13"/>
        <v>0</v>
      </c>
    </row>
    <row r="495" spans="1:8" ht="24.95" customHeight="1">
      <c r="A495" s="134"/>
      <c r="B495" s="131"/>
      <c r="C495" s="135"/>
      <c r="D495" s="248"/>
      <c r="E495" s="249"/>
      <c r="F495" s="136"/>
      <c r="G495" s="145"/>
      <c r="H495" s="146">
        <f t="shared" si="13"/>
        <v>0</v>
      </c>
    </row>
    <row r="496" spans="1:8" ht="24.95" customHeight="1">
      <c r="A496" s="134"/>
      <c r="B496" s="131"/>
      <c r="C496" s="135"/>
      <c r="D496" s="248"/>
      <c r="E496" s="249"/>
      <c r="F496" s="136"/>
      <c r="G496" s="145"/>
      <c r="H496" s="146">
        <f t="shared" si="13"/>
        <v>0</v>
      </c>
    </row>
    <row r="497" spans="1:8" ht="24.95" customHeight="1">
      <c r="A497" s="134"/>
      <c r="B497" s="131"/>
      <c r="C497" s="135"/>
      <c r="D497" s="248"/>
      <c r="E497" s="249"/>
      <c r="F497" s="136"/>
      <c r="G497" s="145"/>
      <c r="H497" s="146">
        <f t="shared" si="13"/>
        <v>0</v>
      </c>
    </row>
    <row r="498" spans="1:8" ht="24.95" customHeight="1">
      <c r="A498" s="134"/>
      <c r="B498" s="131"/>
      <c r="C498" s="135"/>
      <c r="D498" s="248"/>
      <c r="E498" s="249"/>
      <c r="F498" s="136"/>
      <c r="G498" s="145"/>
      <c r="H498" s="146">
        <f t="shared" si="13"/>
        <v>0</v>
      </c>
    </row>
    <row r="499" spans="1:8" ht="24.95" customHeight="1">
      <c r="A499" s="134"/>
      <c r="B499" s="131"/>
      <c r="C499" s="135"/>
      <c r="D499" s="248"/>
      <c r="E499" s="249"/>
      <c r="F499" s="136"/>
      <c r="G499" s="145"/>
      <c r="H499" s="146">
        <f t="shared" si="13"/>
        <v>0</v>
      </c>
    </row>
    <row r="500" spans="1:8" ht="24.95" customHeight="1" thickBot="1">
      <c r="A500" s="239" t="s">
        <v>34</v>
      </c>
      <c r="B500" s="240"/>
      <c r="C500" s="240"/>
      <c r="D500" s="240"/>
      <c r="E500" s="241"/>
      <c r="F500" s="236">
        <f>SUBTOTAL(9,H477:H499)</f>
        <v>0</v>
      </c>
      <c r="G500" s="237"/>
      <c r="H500" s="238"/>
    </row>
    <row r="501" spans="1:8" ht="24.95" customHeight="1" thickTop="1">
      <c r="A501" s="245" t="s">
        <v>23</v>
      </c>
      <c r="B501" s="246"/>
      <c r="C501" s="246"/>
      <c r="D501" s="246"/>
      <c r="E501" s="247"/>
      <c r="F501" s="242">
        <f>$F$717</f>
        <v>18000</v>
      </c>
      <c r="G501" s="243"/>
      <c r="H501" s="244"/>
    </row>
    <row r="502" spans="1:8" ht="24" customHeight="1">
      <c r="A502" s="268" t="s">
        <v>103</v>
      </c>
      <c r="B502" s="269"/>
      <c r="C502" s="269"/>
      <c r="D502" s="270"/>
      <c r="E502" s="75" t="str">
        <f>$E$34</f>
        <v>10</v>
      </c>
      <c r="F502" s="257">
        <f>IF(ISBLANK(E502),"",ROUNDDOWN(F501*E502/100,0))</f>
        <v>1800</v>
      </c>
      <c r="G502" s="258"/>
      <c r="H502" s="259"/>
    </row>
    <row r="503" spans="1:8" ht="24.95" customHeight="1" thickBot="1">
      <c r="A503" s="260" t="s">
        <v>33</v>
      </c>
      <c r="B503" s="261"/>
      <c r="C503" s="261"/>
      <c r="D503" s="261"/>
      <c r="E503" s="262"/>
      <c r="F503" s="263">
        <f>SUM(F501:H502)</f>
        <v>19800</v>
      </c>
      <c r="G503" s="264"/>
      <c r="H503" s="265"/>
    </row>
    <row r="504" spans="1:8" ht="8.1" customHeight="1" thickBot="1">
      <c r="A504" s="21"/>
      <c r="B504" s="19"/>
      <c r="C504" s="19"/>
      <c r="D504" s="19"/>
      <c r="E504" s="19"/>
      <c r="F504" s="20"/>
      <c r="G504"/>
      <c r="H504"/>
    </row>
    <row r="505" spans="1:8" ht="35.1" customHeight="1" thickBot="1">
      <c r="A505" s="24"/>
      <c r="D505" s="26" t="s">
        <v>18</v>
      </c>
      <c r="E505" s="25"/>
      <c r="F505" s="266" t="s">
        <v>21</v>
      </c>
      <c r="G505" s="267"/>
      <c r="H505" s="22"/>
    </row>
    <row r="506" spans="1:8" ht="18" customHeight="1" thickBot="1">
      <c r="A506" s="250" t="s">
        <v>8</v>
      </c>
      <c r="B506" s="250"/>
      <c r="C506" s="250"/>
      <c r="G506" s="74"/>
      <c r="H506" s="93" t="str">
        <f>$H$2</f>
        <v>現場別明細書1</v>
      </c>
    </row>
    <row r="507" spans="1:8" s="18" customFormat="1" ht="15.95" customHeight="1" thickTop="1">
      <c r="A507" s="256"/>
      <c r="B507" s="256"/>
      <c r="C507" s="256"/>
      <c r="D507" s="16"/>
      <c r="E507" s="23" t="s">
        <v>19</v>
      </c>
      <c r="F507" s="23"/>
      <c r="G507"/>
      <c r="H507" s="17"/>
    </row>
    <row r="508" spans="1:8" s="10" customFormat="1" ht="18" customHeight="1">
      <c r="A508" s="234" t="s">
        <v>11</v>
      </c>
      <c r="B508" s="271"/>
      <c r="C508" s="35" t="str">
        <f>$C$4</f>
        <v>XX - XXX - X</v>
      </c>
      <c r="D508"/>
      <c r="E508" s="251" t="str">
        <f>$E$4</f>
        <v>××××××　株式会社</v>
      </c>
      <c r="F508" s="251"/>
      <c r="G508" s="251"/>
      <c r="H508" s="251"/>
    </row>
    <row r="509" spans="1:8" s="10" customFormat="1" ht="21.95" customHeight="1">
      <c r="A509" s="234" t="s">
        <v>12</v>
      </c>
      <c r="B509" s="235"/>
      <c r="C509" s="252" t="str">
        <f>$C$5</f>
        <v>XXXXXXXX工事</v>
      </c>
      <c r="D509" s="253"/>
      <c r="E509" s="251"/>
      <c r="F509" s="251"/>
      <c r="G509" s="251"/>
      <c r="H509" s="251"/>
    </row>
    <row r="510" spans="1:8" s="3" customFormat="1" ht="21.95" customHeight="1">
      <c r="A510" s="272" t="s">
        <v>29</v>
      </c>
      <c r="B510" s="273"/>
      <c r="C510" s="274" t="str">
        <f>$C$6</f>
        <v>XXXXXXX　　　　　　　　　　　　</v>
      </c>
      <c r="D510" s="274"/>
      <c r="E510" s="31"/>
      <c r="F510" s="33"/>
      <c r="G510" s="32" t="s">
        <v>20</v>
      </c>
      <c r="H510" s="64" t="str">
        <f>$H$6</f>
        <v>××</v>
      </c>
    </row>
    <row r="511" spans="1:8" s="3" customFormat="1" ht="9.9499999999999993" customHeight="1" thickBot="1">
      <c r="A511" s="29"/>
      <c r="B511" s="30"/>
      <c r="C511" s="28"/>
      <c r="D511" s="28"/>
      <c r="E511" s="1"/>
      <c r="F511" s="1"/>
      <c r="G511" s="2"/>
      <c r="H511" s="2"/>
    </row>
    <row r="512" spans="1:8" s="4" customFormat="1" ht="20.100000000000001" customHeight="1">
      <c r="A512" s="12" t="s">
        <v>5</v>
      </c>
      <c r="B512" s="130" t="s">
        <v>129</v>
      </c>
      <c r="C512" s="130" t="s">
        <v>130</v>
      </c>
      <c r="D512" s="254" t="s">
        <v>10</v>
      </c>
      <c r="E512" s="255"/>
      <c r="F512" s="13" t="s">
        <v>9</v>
      </c>
      <c r="G512" s="14" t="s">
        <v>6</v>
      </c>
      <c r="H512" s="15" t="s">
        <v>7</v>
      </c>
    </row>
    <row r="513" spans="1:9" ht="24.95" customHeight="1">
      <c r="A513" s="112"/>
      <c r="B513" s="131"/>
      <c r="C513" s="135"/>
      <c r="D513" s="248"/>
      <c r="E513" s="249"/>
      <c r="F513" s="136"/>
      <c r="G513" s="145"/>
      <c r="H513" s="146">
        <f t="shared" ref="H513:H535" si="14">SUM(F513*G513)</f>
        <v>0</v>
      </c>
    </row>
    <row r="514" spans="1:9" ht="24.95" customHeight="1">
      <c r="A514" s="112"/>
      <c r="B514" s="131"/>
      <c r="C514" s="135"/>
      <c r="D514" s="248"/>
      <c r="E514" s="249"/>
      <c r="F514" s="136"/>
      <c r="G514" s="145"/>
      <c r="H514" s="146">
        <f t="shared" si="14"/>
        <v>0</v>
      </c>
      <c r="I514" s="6"/>
    </row>
    <row r="515" spans="1:9" ht="24.95" customHeight="1">
      <c r="A515" s="134"/>
      <c r="B515" s="131"/>
      <c r="C515" s="135"/>
      <c r="D515" s="248"/>
      <c r="E515" s="249"/>
      <c r="F515" s="136"/>
      <c r="G515" s="145"/>
      <c r="H515" s="146">
        <f t="shared" si="14"/>
        <v>0</v>
      </c>
    </row>
    <row r="516" spans="1:9" ht="24.95" customHeight="1">
      <c r="A516" s="134"/>
      <c r="B516" s="131"/>
      <c r="C516" s="135"/>
      <c r="D516" s="248"/>
      <c r="E516" s="249"/>
      <c r="F516" s="136"/>
      <c r="G516" s="145"/>
      <c r="H516" s="146">
        <f t="shared" si="14"/>
        <v>0</v>
      </c>
    </row>
    <row r="517" spans="1:9" ht="24.95" customHeight="1">
      <c r="A517" s="134"/>
      <c r="B517" s="131"/>
      <c r="C517" s="135"/>
      <c r="D517" s="248"/>
      <c r="E517" s="249"/>
      <c r="F517" s="136"/>
      <c r="G517" s="145"/>
      <c r="H517" s="146">
        <f t="shared" si="14"/>
        <v>0</v>
      </c>
    </row>
    <row r="518" spans="1:9" ht="24.95" customHeight="1">
      <c r="A518" s="134"/>
      <c r="B518" s="131"/>
      <c r="C518" s="135"/>
      <c r="D518" s="248"/>
      <c r="E518" s="249"/>
      <c r="F518" s="136"/>
      <c r="G518" s="145"/>
      <c r="H518" s="146">
        <f t="shared" si="14"/>
        <v>0</v>
      </c>
    </row>
    <row r="519" spans="1:9" ht="24.95" customHeight="1">
      <c r="A519" s="134"/>
      <c r="B519" s="131"/>
      <c r="C519" s="135"/>
      <c r="D519" s="248"/>
      <c r="E519" s="249"/>
      <c r="F519" s="136"/>
      <c r="G519" s="145"/>
      <c r="H519" s="146">
        <f t="shared" si="14"/>
        <v>0</v>
      </c>
    </row>
    <row r="520" spans="1:9" ht="24.95" customHeight="1">
      <c r="A520" s="134"/>
      <c r="B520" s="131"/>
      <c r="C520" s="135"/>
      <c r="D520" s="248"/>
      <c r="E520" s="249"/>
      <c r="F520" s="136"/>
      <c r="G520" s="145"/>
      <c r="H520" s="146">
        <f t="shared" si="14"/>
        <v>0</v>
      </c>
    </row>
    <row r="521" spans="1:9" ht="24.95" customHeight="1">
      <c r="A521" s="134"/>
      <c r="B521" s="131"/>
      <c r="C521" s="135"/>
      <c r="D521" s="248"/>
      <c r="E521" s="249"/>
      <c r="F521" s="136"/>
      <c r="G521" s="145"/>
      <c r="H521" s="146">
        <f t="shared" si="14"/>
        <v>0</v>
      </c>
    </row>
    <row r="522" spans="1:9" ht="24.95" customHeight="1">
      <c r="A522" s="134"/>
      <c r="B522" s="131"/>
      <c r="C522" s="135"/>
      <c r="D522" s="248"/>
      <c r="E522" s="249"/>
      <c r="F522" s="136"/>
      <c r="G522" s="145"/>
      <c r="H522" s="146">
        <f t="shared" si="14"/>
        <v>0</v>
      </c>
    </row>
    <row r="523" spans="1:9" ht="24.95" customHeight="1">
      <c r="A523" s="134"/>
      <c r="B523" s="131"/>
      <c r="C523" s="135"/>
      <c r="D523" s="248"/>
      <c r="E523" s="249"/>
      <c r="F523" s="136"/>
      <c r="G523" s="145"/>
      <c r="H523" s="146">
        <f t="shared" si="14"/>
        <v>0</v>
      </c>
    </row>
    <row r="524" spans="1:9" ht="24.95" customHeight="1">
      <c r="A524" s="134"/>
      <c r="B524" s="131"/>
      <c r="C524" s="135"/>
      <c r="D524" s="248"/>
      <c r="E524" s="249"/>
      <c r="F524" s="136"/>
      <c r="G524" s="145"/>
      <c r="H524" s="146">
        <f t="shared" si="14"/>
        <v>0</v>
      </c>
    </row>
    <row r="525" spans="1:9" ht="24.95" customHeight="1">
      <c r="A525" s="134"/>
      <c r="B525" s="131"/>
      <c r="C525" s="135"/>
      <c r="D525" s="248"/>
      <c r="E525" s="249"/>
      <c r="F525" s="136"/>
      <c r="G525" s="145"/>
      <c r="H525" s="146">
        <f t="shared" si="14"/>
        <v>0</v>
      </c>
    </row>
    <row r="526" spans="1:9" ht="24.95" customHeight="1">
      <c r="A526" s="134"/>
      <c r="B526" s="131"/>
      <c r="C526" s="135"/>
      <c r="D526" s="248"/>
      <c r="E526" s="249"/>
      <c r="F526" s="136"/>
      <c r="G526" s="145"/>
      <c r="H526" s="146">
        <f t="shared" si="14"/>
        <v>0</v>
      </c>
    </row>
    <row r="527" spans="1:9" ht="24.95" customHeight="1">
      <c r="A527" s="134"/>
      <c r="B527" s="131"/>
      <c r="C527" s="135"/>
      <c r="D527" s="248"/>
      <c r="E527" s="249"/>
      <c r="F527" s="136"/>
      <c r="G527" s="145"/>
      <c r="H527" s="146">
        <f t="shared" si="14"/>
        <v>0</v>
      </c>
    </row>
    <row r="528" spans="1:9" ht="24.95" customHeight="1">
      <c r="A528" s="134"/>
      <c r="B528" s="131"/>
      <c r="C528" s="135"/>
      <c r="D528" s="248"/>
      <c r="E528" s="249"/>
      <c r="F528" s="136"/>
      <c r="G528" s="145"/>
      <c r="H528" s="146">
        <f t="shared" si="14"/>
        <v>0</v>
      </c>
    </row>
    <row r="529" spans="1:8" ht="24.95" customHeight="1">
      <c r="A529" s="134"/>
      <c r="B529" s="131"/>
      <c r="C529" s="135"/>
      <c r="D529" s="248"/>
      <c r="E529" s="249"/>
      <c r="F529" s="136"/>
      <c r="G529" s="145"/>
      <c r="H529" s="146">
        <f t="shared" si="14"/>
        <v>0</v>
      </c>
    </row>
    <row r="530" spans="1:8" ht="24.95" customHeight="1">
      <c r="A530" s="134"/>
      <c r="B530" s="131"/>
      <c r="C530" s="135"/>
      <c r="D530" s="248"/>
      <c r="E530" s="249"/>
      <c r="F530" s="136"/>
      <c r="G530" s="145"/>
      <c r="H530" s="146">
        <f t="shared" si="14"/>
        <v>0</v>
      </c>
    </row>
    <row r="531" spans="1:8" ht="24.95" customHeight="1">
      <c r="A531" s="134"/>
      <c r="B531" s="131"/>
      <c r="C531" s="135"/>
      <c r="D531" s="248"/>
      <c r="E531" s="249"/>
      <c r="F531" s="136"/>
      <c r="G531" s="145"/>
      <c r="H531" s="146">
        <f t="shared" si="14"/>
        <v>0</v>
      </c>
    </row>
    <row r="532" spans="1:8" ht="24.95" customHeight="1">
      <c r="A532" s="134"/>
      <c r="B532" s="131"/>
      <c r="C532" s="135"/>
      <c r="D532" s="248"/>
      <c r="E532" s="249"/>
      <c r="F532" s="136"/>
      <c r="G532" s="145"/>
      <c r="H532" s="146">
        <f t="shared" si="14"/>
        <v>0</v>
      </c>
    </row>
    <row r="533" spans="1:8" ht="24.95" customHeight="1">
      <c r="A533" s="134"/>
      <c r="B533" s="131"/>
      <c r="C533" s="135"/>
      <c r="D533" s="248"/>
      <c r="E533" s="249"/>
      <c r="F533" s="136"/>
      <c r="G533" s="145"/>
      <c r="H533" s="146">
        <f t="shared" si="14"/>
        <v>0</v>
      </c>
    </row>
    <row r="534" spans="1:8" ht="24.95" customHeight="1">
      <c r="A534" s="134"/>
      <c r="B534" s="131"/>
      <c r="C534" s="135"/>
      <c r="D534" s="248"/>
      <c r="E534" s="249"/>
      <c r="F534" s="136"/>
      <c r="G534" s="145"/>
      <c r="H534" s="146">
        <f t="shared" si="14"/>
        <v>0</v>
      </c>
    </row>
    <row r="535" spans="1:8" ht="24.95" customHeight="1">
      <c r="A535" s="134"/>
      <c r="B535" s="131"/>
      <c r="C535" s="135"/>
      <c r="D535" s="248"/>
      <c r="E535" s="249"/>
      <c r="F535" s="136"/>
      <c r="G535" s="145"/>
      <c r="H535" s="146">
        <f t="shared" si="14"/>
        <v>0</v>
      </c>
    </row>
    <row r="536" spans="1:8" ht="24.95" customHeight="1" thickBot="1">
      <c r="A536" s="239" t="s">
        <v>34</v>
      </c>
      <c r="B536" s="240"/>
      <c r="C536" s="240"/>
      <c r="D536" s="240"/>
      <c r="E536" s="241"/>
      <c r="F536" s="236">
        <f>SUBTOTAL(9,H513:H535)</f>
        <v>0</v>
      </c>
      <c r="G536" s="237"/>
      <c r="H536" s="238"/>
    </row>
    <row r="537" spans="1:8" ht="24.95" customHeight="1" thickTop="1">
      <c r="A537" s="245" t="s">
        <v>23</v>
      </c>
      <c r="B537" s="246"/>
      <c r="C537" s="246"/>
      <c r="D537" s="246"/>
      <c r="E537" s="247"/>
      <c r="F537" s="242">
        <f>$F$717</f>
        <v>18000</v>
      </c>
      <c r="G537" s="243"/>
      <c r="H537" s="244"/>
    </row>
    <row r="538" spans="1:8" ht="24" customHeight="1">
      <c r="A538" s="268" t="s">
        <v>103</v>
      </c>
      <c r="B538" s="269"/>
      <c r="C538" s="269"/>
      <c r="D538" s="270"/>
      <c r="E538" s="75" t="str">
        <f>$E$34</f>
        <v>10</v>
      </c>
      <c r="F538" s="257">
        <f>IF(ISBLANK(E538),"",ROUNDDOWN(F537*E538/100,0))</f>
        <v>1800</v>
      </c>
      <c r="G538" s="258"/>
      <c r="H538" s="259"/>
    </row>
    <row r="539" spans="1:8" ht="24.95" customHeight="1" thickBot="1">
      <c r="A539" s="260" t="s">
        <v>33</v>
      </c>
      <c r="B539" s="261"/>
      <c r="C539" s="261"/>
      <c r="D539" s="261"/>
      <c r="E539" s="262"/>
      <c r="F539" s="263">
        <f>SUM(F537:H538)</f>
        <v>19800</v>
      </c>
      <c r="G539" s="264"/>
      <c r="H539" s="265"/>
    </row>
    <row r="540" spans="1:8" ht="8.1" customHeight="1" thickBot="1">
      <c r="A540" s="21"/>
      <c r="B540" s="19"/>
      <c r="C540" s="19"/>
      <c r="D540" s="19"/>
      <c r="E540" s="19"/>
      <c r="F540" s="20"/>
      <c r="G540"/>
      <c r="H540"/>
    </row>
    <row r="541" spans="1:8" ht="35.1" customHeight="1" thickBot="1">
      <c r="A541" s="24"/>
      <c r="D541" s="26" t="s">
        <v>18</v>
      </c>
      <c r="E541" s="25"/>
      <c r="F541" s="266" t="s">
        <v>21</v>
      </c>
      <c r="G541" s="267"/>
      <c r="H541" s="22"/>
    </row>
    <row r="542" spans="1:8" ht="18" customHeight="1" thickBot="1">
      <c r="A542" s="250" t="s">
        <v>8</v>
      </c>
      <c r="B542" s="250"/>
      <c r="C542" s="250"/>
      <c r="G542" s="74"/>
      <c r="H542" s="93" t="str">
        <f>$H$2</f>
        <v>現場別明細書1</v>
      </c>
    </row>
    <row r="543" spans="1:8" s="18" customFormat="1" ht="15.95" customHeight="1" thickTop="1">
      <c r="A543" s="256"/>
      <c r="B543" s="256"/>
      <c r="C543" s="256"/>
      <c r="D543" s="16"/>
      <c r="E543" s="23" t="s">
        <v>19</v>
      </c>
      <c r="F543" s="23"/>
      <c r="G543"/>
      <c r="H543" s="17"/>
    </row>
    <row r="544" spans="1:8" s="10" customFormat="1" ht="18" customHeight="1">
      <c r="A544" s="234" t="s">
        <v>11</v>
      </c>
      <c r="B544" s="271"/>
      <c r="C544" s="35" t="str">
        <f>$C$4</f>
        <v>XX - XXX - X</v>
      </c>
      <c r="D544"/>
      <c r="E544" s="251" t="str">
        <f>$E$4</f>
        <v>××××××　株式会社</v>
      </c>
      <c r="F544" s="251"/>
      <c r="G544" s="251"/>
      <c r="H544" s="251"/>
    </row>
    <row r="545" spans="1:9" s="10" customFormat="1" ht="21.95" customHeight="1">
      <c r="A545" s="234" t="s">
        <v>12</v>
      </c>
      <c r="B545" s="235"/>
      <c r="C545" s="252" t="str">
        <f>$C$5</f>
        <v>XXXXXXXX工事</v>
      </c>
      <c r="D545" s="253"/>
      <c r="E545" s="251"/>
      <c r="F545" s="251"/>
      <c r="G545" s="251"/>
      <c r="H545" s="251"/>
    </row>
    <row r="546" spans="1:9" s="3" customFormat="1" ht="21.95" customHeight="1">
      <c r="A546" s="272" t="s">
        <v>29</v>
      </c>
      <c r="B546" s="273"/>
      <c r="C546" s="274" t="str">
        <f>$C$6</f>
        <v>XXXXXXX　　　　　　　　　　　　</v>
      </c>
      <c r="D546" s="274"/>
      <c r="E546" s="31"/>
      <c r="F546" s="33"/>
      <c r="G546" s="32" t="s">
        <v>20</v>
      </c>
      <c r="H546" s="64" t="str">
        <f>$H$6</f>
        <v>××</v>
      </c>
    </row>
    <row r="547" spans="1:9" s="3" customFormat="1" ht="9.9499999999999993" customHeight="1" thickBot="1">
      <c r="A547" s="29"/>
      <c r="B547" s="30"/>
      <c r="C547" s="28"/>
      <c r="D547" s="28"/>
      <c r="E547" s="1"/>
      <c r="F547" s="1"/>
      <c r="G547" s="2"/>
      <c r="H547" s="2"/>
    </row>
    <row r="548" spans="1:9" s="4" customFormat="1" ht="20.100000000000001" customHeight="1">
      <c r="A548" s="12" t="s">
        <v>5</v>
      </c>
      <c r="B548" s="130" t="s">
        <v>129</v>
      </c>
      <c r="C548" s="130" t="s">
        <v>130</v>
      </c>
      <c r="D548" s="254" t="s">
        <v>10</v>
      </c>
      <c r="E548" s="255"/>
      <c r="F548" s="13" t="s">
        <v>9</v>
      </c>
      <c r="G548" s="14" t="s">
        <v>6</v>
      </c>
      <c r="H548" s="15" t="s">
        <v>7</v>
      </c>
    </row>
    <row r="549" spans="1:9" ht="24.95" customHeight="1">
      <c r="A549" s="112"/>
      <c r="B549" s="131"/>
      <c r="C549" s="135"/>
      <c r="D549" s="248"/>
      <c r="E549" s="249"/>
      <c r="F549" s="136"/>
      <c r="G549" s="145"/>
      <c r="H549" s="146">
        <f t="shared" ref="H549:H571" si="15">SUM(F549*G549)</f>
        <v>0</v>
      </c>
    </row>
    <row r="550" spans="1:9" ht="24.95" customHeight="1">
      <c r="A550" s="112"/>
      <c r="B550" s="131"/>
      <c r="C550" s="135"/>
      <c r="D550" s="248"/>
      <c r="E550" s="249"/>
      <c r="F550" s="136"/>
      <c r="G550" s="145"/>
      <c r="H550" s="146">
        <f t="shared" si="15"/>
        <v>0</v>
      </c>
      <c r="I550" s="6"/>
    </row>
    <row r="551" spans="1:9" ht="24.95" customHeight="1">
      <c r="A551" s="134"/>
      <c r="B551" s="131"/>
      <c r="C551" s="135"/>
      <c r="D551" s="248"/>
      <c r="E551" s="249"/>
      <c r="F551" s="136"/>
      <c r="G551" s="145"/>
      <c r="H551" s="146">
        <f t="shared" si="15"/>
        <v>0</v>
      </c>
    </row>
    <row r="552" spans="1:9" ht="24.95" customHeight="1">
      <c r="A552" s="134"/>
      <c r="B552" s="131"/>
      <c r="C552" s="135"/>
      <c r="D552" s="248"/>
      <c r="E552" s="249"/>
      <c r="F552" s="136"/>
      <c r="G552" s="145"/>
      <c r="H552" s="146">
        <f t="shared" si="15"/>
        <v>0</v>
      </c>
    </row>
    <row r="553" spans="1:9" ht="24.95" customHeight="1">
      <c r="A553" s="134"/>
      <c r="B553" s="131"/>
      <c r="C553" s="135"/>
      <c r="D553" s="248"/>
      <c r="E553" s="249"/>
      <c r="F553" s="136"/>
      <c r="G553" s="145"/>
      <c r="H553" s="146">
        <f t="shared" si="15"/>
        <v>0</v>
      </c>
    </row>
    <row r="554" spans="1:9" ht="24.95" customHeight="1">
      <c r="A554" s="134"/>
      <c r="B554" s="131"/>
      <c r="C554" s="135"/>
      <c r="D554" s="248"/>
      <c r="E554" s="249"/>
      <c r="F554" s="136"/>
      <c r="G554" s="145"/>
      <c r="H554" s="146">
        <f t="shared" si="15"/>
        <v>0</v>
      </c>
    </row>
    <row r="555" spans="1:9" ht="24.95" customHeight="1">
      <c r="A555" s="134"/>
      <c r="B555" s="131"/>
      <c r="C555" s="135"/>
      <c r="D555" s="248"/>
      <c r="E555" s="249"/>
      <c r="F555" s="136"/>
      <c r="G555" s="145"/>
      <c r="H555" s="146">
        <f t="shared" si="15"/>
        <v>0</v>
      </c>
    </row>
    <row r="556" spans="1:9" ht="24.95" customHeight="1">
      <c r="A556" s="134"/>
      <c r="B556" s="131"/>
      <c r="C556" s="135"/>
      <c r="D556" s="248"/>
      <c r="E556" s="249"/>
      <c r="F556" s="136"/>
      <c r="G556" s="145"/>
      <c r="H556" s="146">
        <f t="shared" si="15"/>
        <v>0</v>
      </c>
    </row>
    <row r="557" spans="1:9" ht="24.95" customHeight="1">
      <c r="A557" s="134"/>
      <c r="B557" s="131"/>
      <c r="C557" s="135"/>
      <c r="D557" s="248"/>
      <c r="E557" s="249"/>
      <c r="F557" s="136"/>
      <c r="G557" s="145"/>
      <c r="H557" s="146">
        <f t="shared" si="15"/>
        <v>0</v>
      </c>
    </row>
    <row r="558" spans="1:9" ht="24.95" customHeight="1">
      <c r="A558" s="134"/>
      <c r="B558" s="131"/>
      <c r="C558" s="135"/>
      <c r="D558" s="248"/>
      <c r="E558" s="249"/>
      <c r="F558" s="136"/>
      <c r="G558" s="145"/>
      <c r="H558" s="146">
        <f t="shared" si="15"/>
        <v>0</v>
      </c>
    </row>
    <row r="559" spans="1:9" ht="24.95" customHeight="1">
      <c r="A559" s="134"/>
      <c r="B559" s="131"/>
      <c r="C559" s="135"/>
      <c r="D559" s="248"/>
      <c r="E559" s="249"/>
      <c r="F559" s="136"/>
      <c r="G559" s="145"/>
      <c r="H559" s="146">
        <f t="shared" si="15"/>
        <v>0</v>
      </c>
    </row>
    <row r="560" spans="1:9" ht="24.95" customHeight="1">
      <c r="A560" s="134"/>
      <c r="B560" s="131"/>
      <c r="C560" s="135"/>
      <c r="D560" s="248"/>
      <c r="E560" s="249"/>
      <c r="F560" s="136"/>
      <c r="G560" s="145"/>
      <c r="H560" s="146">
        <f t="shared" si="15"/>
        <v>0</v>
      </c>
    </row>
    <row r="561" spans="1:8" ht="24.95" customHeight="1">
      <c r="A561" s="134"/>
      <c r="B561" s="131"/>
      <c r="C561" s="135"/>
      <c r="D561" s="248"/>
      <c r="E561" s="249"/>
      <c r="F561" s="136"/>
      <c r="G561" s="145"/>
      <c r="H561" s="146">
        <f t="shared" si="15"/>
        <v>0</v>
      </c>
    </row>
    <row r="562" spans="1:8" ht="24.95" customHeight="1">
      <c r="A562" s="134"/>
      <c r="B562" s="131"/>
      <c r="C562" s="135"/>
      <c r="D562" s="248"/>
      <c r="E562" s="249"/>
      <c r="F562" s="136"/>
      <c r="G562" s="145"/>
      <c r="H562" s="146">
        <f t="shared" si="15"/>
        <v>0</v>
      </c>
    </row>
    <row r="563" spans="1:8" ht="24.95" customHeight="1">
      <c r="A563" s="134"/>
      <c r="B563" s="131"/>
      <c r="C563" s="135"/>
      <c r="D563" s="248"/>
      <c r="E563" s="249"/>
      <c r="F563" s="136"/>
      <c r="G563" s="145"/>
      <c r="H563" s="146">
        <f t="shared" si="15"/>
        <v>0</v>
      </c>
    </row>
    <row r="564" spans="1:8" ht="24.95" customHeight="1">
      <c r="A564" s="134"/>
      <c r="B564" s="131"/>
      <c r="C564" s="135"/>
      <c r="D564" s="248"/>
      <c r="E564" s="249"/>
      <c r="F564" s="136"/>
      <c r="G564" s="145"/>
      <c r="H564" s="146">
        <f t="shared" si="15"/>
        <v>0</v>
      </c>
    </row>
    <row r="565" spans="1:8" ht="24.95" customHeight="1">
      <c r="A565" s="134"/>
      <c r="B565" s="131"/>
      <c r="C565" s="135"/>
      <c r="D565" s="248"/>
      <c r="E565" s="249"/>
      <c r="F565" s="136"/>
      <c r="G565" s="145"/>
      <c r="H565" s="146">
        <f t="shared" si="15"/>
        <v>0</v>
      </c>
    </row>
    <row r="566" spans="1:8" ht="24.95" customHeight="1">
      <c r="A566" s="134"/>
      <c r="B566" s="131"/>
      <c r="C566" s="135"/>
      <c r="D566" s="248"/>
      <c r="E566" s="249"/>
      <c r="F566" s="136"/>
      <c r="G566" s="145"/>
      <c r="H566" s="146">
        <f t="shared" si="15"/>
        <v>0</v>
      </c>
    </row>
    <row r="567" spans="1:8" ht="24.95" customHeight="1">
      <c r="A567" s="134"/>
      <c r="B567" s="131"/>
      <c r="C567" s="135"/>
      <c r="D567" s="248"/>
      <c r="E567" s="249"/>
      <c r="F567" s="136"/>
      <c r="G567" s="145"/>
      <c r="H567" s="146">
        <f t="shared" si="15"/>
        <v>0</v>
      </c>
    </row>
    <row r="568" spans="1:8" ht="24.95" customHeight="1">
      <c r="A568" s="134"/>
      <c r="B568" s="131"/>
      <c r="C568" s="135"/>
      <c r="D568" s="248"/>
      <c r="E568" s="249"/>
      <c r="F568" s="136"/>
      <c r="G568" s="145"/>
      <c r="H568" s="146">
        <f t="shared" si="15"/>
        <v>0</v>
      </c>
    </row>
    <row r="569" spans="1:8" ht="24.95" customHeight="1">
      <c r="A569" s="134"/>
      <c r="B569" s="131"/>
      <c r="C569" s="135"/>
      <c r="D569" s="248"/>
      <c r="E569" s="249"/>
      <c r="F569" s="136"/>
      <c r="G569" s="145"/>
      <c r="H569" s="146">
        <f t="shared" si="15"/>
        <v>0</v>
      </c>
    </row>
    <row r="570" spans="1:8" ht="24.95" customHeight="1">
      <c r="A570" s="134"/>
      <c r="B570" s="131"/>
      <c r="C570" s="135"/>
      <c r="D570" s="248"/>
      <c r="E570" s="249"/>
      <c r="F570" s="136"/>
      <c r="G570" s="145"/>
      <c r="H570" s="146">
        <f t="shared" si="15"/>
        <v>0</v>
      </c>
    </row>
    <row r="571" spans="1:8" ht="24.95" customHeight="1">
      <c r="A571" s="134"/>
      <c r="B571" s="131"/>
      <c r="C571" s="135"/>
      <c r="D571" s="248"/>
      <c r="E571" s="249"/>
      <c r="F571" s="136"/>
      <c r="G571" s="145"/>
      <c r="H571" s="146">
        <f t="shared" si="15"/>
        <v>0</v>
      </c>
    </row>
    <row r="572" spans="1:8" ht="24.95" customHeight="1" thickBot="1">
      <c r="A572" s="239" t="s">
        <v>34</v>
      </c>
      <c r="B572" s="240"/>
      <c r="C572" s="240"/>
      <c r="D572" s="240"/>
      <c r="E572" s="241"/>
      <c r="F572" s="236">
        <f>SUBTOTAL(9,H549:H571)</f>
        <v>0</v>
      </c>
      <c r="G572" s="237"/>
      <c r="H572" s="238"/>
    </row>
    <row r="573" spans="1:8" ht="24.95" customHeight="1" thickTop="1">
      <c r="A573" s="245" t="s">
        <v>23</v>
      </c>
      <c r="B573" s="246"/>
      <c r="C573" s="246"/>
      <c r="D573" s="246"/>
      <c r="E573" s="247"/>
      <c r="F573" s="242">
        <f>$F$717</f>
        <v>18000</v>
      </c>
      <c r="G573" s="243"/>
      <c r="H573" s="244"/>
    </row>
    <row r="574" spans="1:8" ht="24" customHeight="1">
      <c r="A574" s="268" t="s">
        <v>103</v>
      </c>
      <c r="B574" s="269"/>
      <c r="C574" s="269"/>
      <c r="D574" s="270"/>
      <c r="E574" s="75" t="str">
        <f>$E$34</f>
        <v>10</v>
      </c>
      <c r="F574" s="257">
        <f>IF(ISBLANK(E574),"",ROUNDDOWN(F573*E574/100,0))</f>
        <v>1800</v>
      </c>
      <c r="G574" s="258"/>
      <c r="H574" s="259"/>
    </row>
    <row r="575" spans="1:8" ht="24.95" customHeight="1" thickBot="1">
      <c r="A575" s="260" t="s">
        <v>33</v>
      </c>
      <c r="B575" s="261"/>
      <c r="C575" s="261"/>
      <c r="D575" s="261"/>
      <c r="E575" s="262"/>
      <c r="F575" s="263">
        <f>SUM(F573:H574)</f>
        <v>19800</v>
      </c>
      <c r="G575" s="264"/>
      <c r="H575" s="265"/>
    </row>
    <row r="576" spans="1:8" ht="8.1" customHeight="1" thickBot="1">
      <c r="A576" s="21"/>
      <c r="B576" s="19"/>
      <c r="C576" s="19"/>
      <c r="D576" s="19"/>
      <c r="E576" s="19"/>
      <c r="F576" s="20"/>
      <c r="G576"/>
      <c r="H576"/>
    </row>
    <row r="577" spans="1:9" ht="35.1" customHeight="1" thickBot="1">
      <c r="A577" s="24"/>
      <c r="D577" s="26" t="s">
        <v>18</v>
      </c>
      <c r="E577" s="25"/>
      <c r="F577" s="266" t="s">
        <v>21</v>
      </c>
      <c r="G577" s="267"/>
      <c r="H577" s="22"/>
    </row>
    <row r="578" spans="1:9" ht="18" customHeight="1" thickBot="1">
      <c r="A578" s="250" t="s">
        <v>8</v>
      </c>
      <c r="B578" s="250"/>
      <c r="C578" s="250"/>
      <c r="G578" s="74"/>
      <c r="H578" s="93" t="str">
        <f>$H$2</f>
        <v>現場別明細書1</v>
      </c>
    </row>
    <row r="579" spans="1:9" s="18" customFormat="1" ht="15.95" customHeight="1" thickTop="1">
      <c r="A579" s="256"/>
      <c r="B579" s="256"/>
      <c r="C579" s="256"/>
      <c r="D579" s="16"/>
      <c r="E579" s="23" t="s">
        <v>19</v>
      </c>
      <c r="F579" s="23"/>
      <c r="G579" s="74"/>
      <c r="H579" s="77"/>
    </row>
    <row r="580" spans="1:9" s="10" customFormat="1" ht="18" customHeight="1">
      <c r="A580" s="234" t="s">
        <v>11</v>
      </c>
      <c r="B580" s="271"/>
      <c r="C580" s="35" t="str">
        <f>$C$4</f>
        <v>XX - XXX - X</v>
      </c>
      <c r="D580"/>
      <c r="E580" s="251" t="str">
        <f>$E$4</f>
        <v>××××××　株式会社</v>
      </c>
      <c r="F580" s="251"/>
      <c r="G580" s="251"/>
      <c r="H580" s="251"/>
    </row>
    <row r="581" spans="1:9" s="10" customFormat="1" ht="21.95" customHeight="1">
      <c r="A581" s="234" t="s">
        <v>12</v>
      </c>
      <c r="B581" s="235"/>
      <c r="C581" s="252" t="str">
        <f>$C$5</f>
        <v>XXXXXXXX工事</v>
      </c>
      <c r="D581" s="253"/>
      <c r="E581" s="251"/>
      <c r="F581" s="251"/>
      <c r="G581" s="251"/>
      <c r="H581" s="251"/>
    </row>
    <row r="582" spans="1:9" s="3" customFormat="1" ht="21.95" customHeight="1">
      <c r="A582" s="272" t="s">
        <v>29</v>
      </c>
      <c r="B582" s="273"/>
      <c r="C582" s="274" t="str">
        <f>$C$6</f>
        <v>XXXXXXX　　　　　　　　　　　　</v>
      </c>
      <c r="D582" s="274"/>
      <c r="E582" s="31"/>
      <c r="F582" s="33"/>
      <c r="G582" s="32" t="s">
        <v>20</v>
      </c>
      <c r="H582" s="64" t="str">
        <f>$H$6</f>
        <v>××</v>
      </c>
    </row>
    <row r="583" spans="1:9" s="3" customFormat="1" ht="9.9499999999999993" customHeight="1" thickBot="1">
      <c r="A583" s="29"/>
      <c r="B583" s="30"/>
      <c r="C583" s="28"/>
      <c r="D583" s="28"/>
      <c r="E583" s="1"/>
      <c r="F583" s="1"/>
      <c r="G583" s="2"/>
      <c r="H583" s="2"/>
    </row>
    <row r="584" spans="1:9" s="4" customFormat="1" ht="20.100000000000001" customHeight="1">
      <c r="A584" s="12" t="s">
        <v>5</v>
      </c>
      <c r="B584" s="130" t="s">
        <v>129</v>
      </c>
      <c r="C584" s="130" t="s">
        <v>130</v>
      </c>
      <c r="D584" s="254" t="s">
        <v>10</v>
      </c>
      <c r="E584" s="255"/>
      <c r="F584" s="13" t="s">
        <v>9</v>
      </c>
      <c r="G584" s="14" t="s">
        <v>6</v>
      </c>
      <c r="H584" s="15" t="s">
        <v>7</v>
      </c>
    </row>
    <row r="585" spans="1:9" ht="24.95" customHeight="1">
      <c r="A585" s="112"/>
      <c r="B585" s="131"/>
      <c r="C585" s="135"/>
      <c r="D585" s="248"/>
      <c r="E585" s="249"/>
      <c r="F585" s="136"/>
      <c r="G585" s="145"/>
      <c r="H585" s="146">
        <f t="shared" ref="H585:H607" si="16">SUM(F585*G585)</f>
        <v>0</v>
      </c>
    </row>
    <row r="586" spans="1:9" ht="24.95" customHeight="1">
      <c r="A586" s="112"/>
      <c r="B586" s="131"/>
      <c r="C586" s="135"/>
      <c r="D586" s="248"/>
      <c r="E586" s="249"/>
      <c r="F586" s="136"/>
      <c r="G586" s="145"/>
      <c r="H586" s="146">
        <f t="shared" si="16"/>
        <v>0</v>
      </c>
      <c r="I586" s="6"/>
    </row>
    <row r="587" spans="1:9" ht="24.95" customHeight="1">
      <c r="A587" s="134"/>
      <c r="B587" s="131"/>
      <c r="C587" s="135"/>
      <c r="D587" s="248"/>
      <c r="E587" s="249"/>
      <c r="F587" s="136"/>
      <c r="G587" s="145"/>
      <c r="H587" s="146">
        <f t="shared" si="16"/>
        <v>0</v>
      </c>
    </row>
    <row r="588" spans="1:9" ht="24.95" customHeight="1">
      <c r="A588" s="134"/>
      <c r="B588" s="131"/>
      <c r="C588" s="135"/>
      <c r="D588" s="248"/>
      <c r="E588" s="249"/>
      <c r="F588" s="136"/>
      <c r="G588" s="145"/>
      <c r="H588" s="146">
        <f t="shared" si="16"/>
        <v>0</v>
      </c>
    </row>
    <row r="589" spans="1:9" ht="24.95" customHeight="1">
      <c r="A589" s="134"/>
      <c r="B589" s="131"/>
      <c r="C589" s="135"/>
      <c r="D589" s="248"/>
      <c r="E589" s="249"/>
      <c r="F589" s="136"/>
      <c r="G589" s="145"/>
      <c r="H589" s="146">
        <f t="shared" si="16"/>
        <v>0</v>
      </c>
    </row>
    <row r="590" spans="1:9" ht="24.95" customHeight="1">
      <c r="A590" s="134"/>
      <c r="B590" s="131"/>
      <c r="C590" s="135"/>
      <c r="D590" s="248"/>
      <c r="E590" s="249"/>
      <c r="F590" s="136"/>
      <c r="G590" s="145"/>
      <c r="H590" s="146">
        <f t="shared" si="16"/>
        <v>0</v>
      </c>
    </row>
    <row r="591" spans="1:9" ht="24.95" customHeight="1">
      <c r="A591" s="134"/>
      <c r="B591" s="131"/>
      <c r="C591" s="135"/>
      <c r="D591" s="248"/>
      <c r="E591" s="249"/>
      <c r="F591" s="136"/>
      <c r="G591" s="145"/>
      <c r="H591" s="146">
        <f t="shared" si="16"/>
        <v>0</v>
      </c>
    </row>
    <row r="592" spans="1:9" ht="24.95" customHeight="1">
      <c r="A592" s="134"/>
      <c r="B592" s="131"/>
      <c r="C592" s="135"/>
      <c r="D592" s="248"/>
      <c r="E592" s="249"/>
      <c r="F592" s="136"/>
      <c r="G592" s="145"/>
      <c r="H592" s="146">
        <f t="shared" si="16"/>
        <v>0</v>
      </c>
    </row>
    <row r="593" spans="1:8" ht="24.95" customHeight="1">
      <c r="A593" s="134"/>
      <c r="B593" s="131"/>
      <c r="C593" s="135"/>
      <c r="D593" s="248"/>
      <c r="E593" s="249"/>
      <c r="F593" s="136"/>
      <c r="G593" s="145"/>
      <c r="H593" s="146">
        <f t="shared" si="16"/>
        <v>0</v>
      </c>
    </row>
    <row r="594" spans="1:8" ht="24.95" customHeight="1">
      <c r="A594" s="134"/>
      <c r="B594" s="131"/>
      <c r="C594" s="135"/>
      <c r="D594" s="248"/>
      <c r="E594" s="249"/>
      <c r="F594" s="136"/>
      <c r="G594" s="145"/>
      <c r="H594" s="146">
        <f t="shared" si="16"/>
        <v>0</v>
      </c>
    </row>
    <row r="595" spans="1:8" ht="24.95" customHeight="1">
      <c r="A595" s="134"/>
      <c r="B595" s="131"/>
      <c r="C595" s="135"/>
      <c r="D595" s="248"/>
      <c r="E595" s="249"/>
      <c r="F595" s="136"/>
      <c r="G595" s="145"/>
      <c r="H595" s="146">
        <f t="shared" si="16"/>
        <v>0</v>
      </c>
    </row>
    <row r="596" spans="1:8" ht="24.95" customHeight="1">
      <c r="A596" s="134"/>
      <c r="B596" s="131"/>
      <c r="C596" s="135"/>
      <c r="D596" s="248"/>
      <c r="E596" s="249"/>
      <c r="F596" s="136"/>
      <c r="G596" s="145"/>
      <c r="H596" s="146">
        <f t="shared" si="16"/>
        <v>0</v>
      </c>
    </row>
    <row r="597" spans="1:8" ht="24.95" customHeight="1">
      <c r="A597" s="134"/>
      <c r="B597" s="131"/>
      <c r="C597" s="135"/>
      <c r="D597" s="248"/>
      <c r="E597" s="249"/>
      <c r="F597" s="136"/>
      <c r="G597" s="145"/>
      <c r="H597" s="146">
        <f t="shared" si="16"/>
        <v>0</v>
      </c>
    </row>
    <row r="598" spans="1:8" ht="24.95" customHeight="1">
      <c r="A598" s="134"/>
      <c r="B598" s="131"/>
      <c r="C598" s="135"/>
      <c r="D598" s="248"/>
      <c r="E598" s="249"/>
      <c r="F598" s="136"/>
      <c r="G598" s="145"/>
      <c r="H598" s="146">
        <f t="shared" si="16"/>
        <v>0</v>
      </c>
    </row>
    <row r="599" spans="1:8" ht="24.95" customHeight="1">
      <c r="A599" s="134"/>
      <c r="B599" s="131"/>
      <c r="C599" s="135"/>
      <c r="D599" s="248"/>
      <c r="E599" s="249"/>
      <c r="F599" s="136"/>
      <c r="G599" s="145"/>
      <c r="H599" s="146">
        <f t="shared" si="16"/>
        <v>0</v>
      </c>
    </row>
    <row r="600" spans="1:8" ht="24.95" customHeight="1">
      <c r="A600" s="134"/>
      <c r="B600" s="131"/>
      <c r="C600" s="135"/>
      <c r="D600" s="248"/>
      <c r="E600" s="249"/>
      <c r="F600" s="136"/>
      <c r="G600" s="145"/>
      <c r="H600" s="146">
        <f t="shared" si="16"/>
        <v>0</v>
      </c>
    </row>
    <row r="601" spans="1:8" ht="24.95" customHeight="1">
      <c r="A601" s="134"/>
      <c r="B601" s="131"/>
      <c r="C601" s="135"/>
      <c r="D601" s="248"/>
      <c r="E601" s="249"/>
      <c r="F601" s="136"/>
      <c r="G601" s="145"/>
      <c r="H601" s="146">
        <f t="shared" si="16"/>
        <v>0</v>
      </c>
    </row>
    <row r="602" spans="1:8" ht="24.95" customHeight="1">
      <c r="A602" s="134"/>
      <c r="B602" s="131"/>
      <c r="C602" s="135"/>
      <c r="D602" s="248"/>
      <c r="E602" s="249"/>
      <c r="F602" s="136"/>
      <c r="G602" s="145"/>
      <c r="H602" s="146">
        <f t="shared" si="16"/>
        <v>0</v>
      </c>
    </row>
    <row r="603" spans="1:8" ht="24.95" customHeight="1">
      <c r="A603" s="134"/>
      <c r="B603" s="131"/>
      <c r="C603" s="135"/>
      <c r="D603" s="248"/>
      <c r="E603" s="249"/>
      <c r="F603" s="136"/>
      <c r="G603" s="145"/>
      <c r="H603" s="146">
        <f t="shared" si="16"/>
        <v>0</v>
      </c>
    </row>
    <row r="604" spans="1:8" ht="24.95" customHeight="1">
      <c r="A604" s="134"/>
      <c r="B604" s="131"/>
      <c r="C604" s="135"/>
      <c r="D604" s="248"/>
      <c r="E604" s="249"/>
      <c r="F604" s="136"/>
      <c r="G604" s="145"/>
      <c r="H604" s="146">
        <f t="shared" si="16"/>
        <v>0</v>
      </c>
    </row>
    <row r="605" spans="1:8" ht="24.95" customHeight="1">
      <c r="A605" s="134"/>
      <c r="B605" s="131"/>
      <c r="C605" s="135"/>
      <c r="D605" s="248"/>
      <c r="E605" s="249"/>
      <c r="F605" s="136"/>
      <c r="G605" s="145"/>
      <c r="H605" s="146">
        <f t="shared" si="16"/>
        <v>0</v>
      </c>
    </row>
    <row r="606" spans="1:8" ht="24.95" customHeight="1">
      <c r="A606" s="134"/>
      <c r="B606" s="131"/>
      <c r="C606" s="135"/>
      <c r="D606" s="248"/>
      <c r="E606" s="249"/>
      <c r="F606" s="136"/>
      <c r="G606" s="145"/>
      <c r="H606" s="146">
        <f t="shared" si="16"/>
        <v>0</v>
      </c>
    </row>
    <row r="607" spans="1:8" ht="24.95" customHeight="1">
      <c r="A607" s="134"/>
      <c r="B607" s="131"/>
      <c r="C607" s="135"/>
      <c r="D607" s="248"/>
      <c r="E607" s="249"/>
      <c r="F607" s="136"/>
      <c r="G607" s="145"/>
      <c r="H607" s="146">
        <f t="shared" si="16"/>
        <v>0</v>
      </c>
    </row>
    <row r="608" spans="1:8" ht="24.95" customHeight="1" thickBot="1">
      <c r="A608" s="239" t="s">
        <v>34</v>
      </c>
      <c r="B608" s="240"/>
      <c r="C608" s="240"/>
      <c r="D608" s="240"/>
      <c r="E608" s="241"/>
      <c r="F608" s="236">
        <f>SUBTOTAL(9,H585:H607)</f>
        <v>0</v>
      </c>
      <c r="G608" s="237"/>
      <c r="H608" s="238"/>
    </row>
    <row r="609" spans="1:9" ht="24.95" customHeight="1" thickTop="1">
      <c r="A609" s="245" t="s">
        <v>23</v>
      </c>
      <c r="B609" s="246"/>
      <c r="C609" s="246"/>
      <c r="D609" s="246"/>
      <c r="E609" s="247"/>
      <c r="F609" s="242">
        <f>$F$717</f>
        <v>18000</v>
      </c>
      <c r="G609" s="243"/>
      <c r="H609" s="244"/>
    </row>
    <row r="610" spans="1:9" ht="24" customHeight="1">
      <c r="A610" s="268" t="s">
        <v>103</v>
      </c>
      <c r="B610" s="269"/>
      <c r="C610" s="269"/>
      <c r="D610" s="270"/>
      <c r="E610" s="75" t="str">
        <f>$E$34</f>
        <v>10</v>
      </c>
      <c r="F610" s="257">
        <f>IF(ISBLANK(E610),"",ROUNDDOWN(F609*E610/100,0))</f>
        <v>1800</v>
      </c>
      <c r="G610" s="258"/>
      <c r="H610" s="259"/>
    </row>
    <row r="611" spans="1:9" ht="24.95" customHeight="1" thickBot="1">
      <c r="A611" s="260" t="s">
        <v>33</v>
      </c>
      <c r="B611" s="261"/>
      <c r="C611" s="261"/>
      <c r="D611" s="261"/>
      <c r="E611" s="262"/>
      <c r="F611" s="263">
        <f>SUM(F609:H610)</f>
        <v>19800</v>
      </c>
      <c r="G611" s="264"/>
      <c r="H611" s="265"/>
    </row>
    <row r="612" spans="1:9" ht="8.1" customHeight="1" thickBot="1">
      <c r="A612" s="21"/>
      <c r="B612" s="19"/>
      <c r="C612" s="19"/>
      <c r="D612" s="19"/>
      <c r="E612" s="19"/>
      <c r="F612" s="20"/>
      <c r="G612"/>
      <c r="H612"/>
    </row>
    <row r="613" spans="1:9" ht="35.1" customHeight="1" thickBot="1">
      <c r="A613" s="24"/>
      <c r="D613" s="26" t="s">
        <v>18</v>
      </c>
      <c r="E613" s="25"/>
      <c r="F613" s="266" t="s">
        <v>21</v>
      </c>
      <c r="G613" s="267"/>
      <c r="H613" s="22"/>
    </row>
    <row r="614" spans="1:9" ht="18" customHeight="1" thickBot="1">
      <c r="A614" s="250" t="s">
        <v>8</v>
      </c>
      <c r="B614" s="250"/>
      <c r="C614" s="250"/>
      <c r="G614" s="74"/>
      <c r="H614" s="93" t="str">
        <f>$H$2</f>
        <v>現場別明細書1</v>
      </c>
    </row>
    <row r="615" spans="1:9" s="18" customFormat="1" ht="15.95" customHeight="1" thickTop="1">
      <c r="A615" s="256"/>
      <c r="B615" s="256"/>
      <c r="C615" s="256"/>
      <c r="D615" s="16"/>
      <c r="E615" s="23" t="s">
        <v>19</v>
      </c>
      <c r="F615" s="23"/>
      <c r="G615"/>
      <c r="H615" s="17"/>
    </row>
    <row r="616" spans="1:9" s="10" customFormat="1" ht="18" customHeight="1">
      <c r="A616" s="234" t="s">
        <v>11</v>
      </c>
      <c r="B616" s="271"/>
      <c r="C616" s="35" t="str">
        <f>$C$4</f>
        <v>XX - XXX - X</v>
      </c>
      <c r="D616"/>
      <c r="E616" s="251" t="str">
        <f>$E$4</f>
        <v>××××××　株式会社</v>
      </c>
      <c r="F616" s="251"/>
      <c r="G616" s="251"/>
      <c r="H616" s="251"/>
    </row>
    <row r="617" spans="1:9" s="10" customFormat="1" ht="21.95" customHeight="1">
      <c r="A617" s="234" t="s">
        <v>12</v>
      </c>
      <c r="B617" s="235"/>
      <c r="C617" s="252" t="str">
        <f>$C$5</f>
        <v>XXXXXXXX工事</v>
      </c>
      <c r="D617" s="253"/>
      <c r="E617" s="251"/>
      <c r="F617" s="251"/>
      <c r="G617" s="251"/>
      <c r="H617" s="251"/>
    </row>
    <row r="618" spans="1:9" s="3" customFormat="1" ht="21.95" customHeight="1">
      <c r="A618" s="272" t="s">
        <v>29</v>
      </c>
      <c r="B618" s="273"/>
      <c r="C618" s="274" t="str">
        <f>$C$6</f>
        <v>XXXXXXX　　　　　　　　　　　　</v>
      </c>
      <c r="D618" s="274"/>
      <c r="E618" s="31"/>
      <c r="F618" s="33"/>
      <c r="G618" s="32" t="s">
        <v>20</v>
      </c>
      <c r="H618" s="64" t="str">
        <f>$H$6</f>
        <v>××</v>
      </c>
    </row>
    <row r="619" spans="1:9" s="3" customFormat="1" ht="9.9499999999999993" customHeight="1" thickBot="1">
      <c r="A619" s="29"/>
      <c r="B619" s="30"/>
      <c r="C619" s="28"/>
      <c r="D619" s="28"/>
      <c r="E619" s="1"/>
      <c r="F619" s="1"/>
      <c r="G619" s="2"/>
      <c r="H619" s="2"/>
    </row>
    <row r="620" spans="1:9" s="4" customFormat="1" ht="20.100000000000001" customHeight="1">
      <c r="A620" s="12" t="s">
        <v>5</v>
      </c>
      <c r="B620" s="130" t="s">
        <v>129</v>
      </c>
      <c r="C620" s="130" t="s">
        <v>130</v>
      </c>
      <c r="D620" s="254" t="s">
        <v>10</v>
      </c>
      <c r="E620" s="255"/>
      <c r="F620" s="13" t="s">
        <v>9</v>
      </c>
      <c r="G620" s="14" t="s">
        <v>6</v>
      </c>
      <c r="H620" s="15" t="s">
        <v>7</v>
      </c>
    </row>
    <row r="621" spans="1:9" ht="24.95" customHeight="1">
      <c r="A621" s="112"/>
      <c r="B621" s="131"/>
      <c r="C621" s="135"/>
      <c r="D621" s="248"/>
      <c r="E621" s="249"/>
      <c r="F621" s="136"/>
      <c r="G621" s="145"/>
      <c r="H621" s="146">
        <f t="shared" ref="H621:H643" si="17">SUM(F621*G621)</f>
        <v>0</v>
      </c>
    </row>
    <row r="622" spans="1:9" ht="24.95" customHeight="1">
      <c r="A622" s="112"/>
      <c r="B622" s="131"/>
      <c r="C622" s="135"/>
      <c r="D622" s="248"/>
      <c r="E622" s="249"/>
      <c r="F622" s="136"/>
      <c r="G622" s="145"/>
      <c r="H622" s="146">
        <f t="shared" si="17"/>
        <v>0</v>
      </c>
      <c r="I622" s="6"/>
    </row>
    <row r="623" spans="1:9" ht="24.95" customHeight="1">
      <c r="A623" s="134"/>
      <c r="B623" s="131"/>
      <c r="C623" s="135"/>
      <c r="D623" s="248"/>
      <c r="E623" s="249"/>
      <c r="F623" s="136"/>
      <c r="G623" s="145"/>
      <c r="H623" s="146">
        <f t="shared" si="17"/>
        <v>0</v>
      </c>
    </row>
    <row r="624" spans="1:9" ht="24.95" customHeight="1">
      <c r="A624" s="134"/>
      <c r="B624" s="131"/>
      <c r="C624" s="135"/>
      <c r="D624" s="248"/>
      <c r="E624" s="249"/>
      <c r="F624" s="136"/>
      <c r="G624" s="145"/>
      <c r="H624" s="146">
        <f t="shared" si="17"/>
        <v>0</v>
      </c>
    </row>
    <row r="625" spans="1:8" ht="24.95" customHeight="1">
      <c r="A625" s="134"/>
      <c r="B625" s="131"/>
      <c r="C625" s="135"/>
      <c r="D625" s="248"/>
      <c r="E625" s="249"/>
      <c r="F625" s="136"/>
      <c r="G625" s="145"/>
      <c r="H625" s="146">
        <f t="shared" si="17"/>
        <v>0</v>
      </c>
    </row>
    <row r="626" spans="1:8" ht="24.95" customHeight="1">
      <c r="A626" s="134"/>
      <c r="B626" s="131"/>
      <c r="C626" s="135"/>
      <c r="D626" s="248"/>
      <c r="E626" s="249"/>
      <c r="F626" s="136"/>
      <c r="G626" s="145"/>
      <c r="H626" s="146">
        <f t="shared" si="17"/>
        <v>0</v>
      </c>
    </row>
    <row r="627" spans="1:8" ht="24.95" customHeight="1">
      <c r="A627" s="134"/>
      <c r="B627" s="131"/>
      <c r="C627" s="135"/>
      <c r="D627" s="248"/>
      <c r="E627" s="249"/>
      <c r="F627" s="136"/>
      <c r="G627" s="145"/>
      <c r="H627" s="146">
        <f t="shared" si="17"/>
        <v>0</v>
      </c>
    </row>
    <row r="628" spans="1:8" ht="24.95" customHeight="1">
      <c r="A628" s="134"/>
      <c r="B628" s="131"/>
      <c r="C628" s="135"/>
      <c r="D628" s="248"/>
      <c r="E628" s="249"/>
      <c r="F628" s="136"/>
      <c r="G628" s="145"/>
      <c r="H628" s="146">
        <f t="shared" si="17"/>
        <v>0</v>
      </c>
    </row>
    <row r="629" spans="1:8" ht="24.95" customHeight="1">
      <c r="A629" s="134"/>
      <c r="B629" s="131"/>
      <c r="C629" s="135"/>
      <c r="D629" s="248"/>
      <c r="E629" s="249"/>
      <c r="F629" s="136"/>
      <c r="G629" s="145"/>
      <c r="H629" s="146">
        <f t="shared" si="17"/>
        <v>0</v>
      </c>
    </row>
    <row r="630" spans="1:8" ht="24.95" customHeight="1">
      <c r="A630" s="134"/>
      <c r="B630" s="131"/>
      <c r="C630" s="135"/>
      <c r="D630" s="248"/>
      <c r="E630" s="249"/>
      <c r="F630" s="136"/>
      <c r="G630" s="145"/>
      <c r="H630" s="146">
        <f t="shared" si="17"/>
        <v>0</v>
      </c>
    </row>
    <row r="631" spans="1:8" ht="24.95" customHeight="1">
      <c r="A631" s="134"/>
      <c r="B631" s="131"/>
      <c r="C631" s="135"/>
      <c r="D631" s="248"/>
      <c r="E631" s="249"/>
      <c r="F631" s="136"/>
      <c r="G631" s="145"/>
      <c r="H631" s="146">
        <f t="shared" si="17"/>
        <v>0</v>
      </c>
    </row>
    <row r="632" spans="1:8" ht="24.95" customHeight="1">
      <c r="A632" s="134"/>
      <c r="B632" s="131"/>
      <c r="C632" s="135"/>
      <c r="D632" s="248"/>
      <c r="E632" s="249"/>
      <c r="F632" s="136"/>
      <c r="G632" s="145"/>
      <c r="H632" s="146">
        <f t="shared" si="17"/>
        <v>0</v>
      </c>
    </row>
    <row r="633" spans="1:8" ht="24.95" customHeight="1">
      <c r="A633" s="134"/>
      <c r="B633" s="131"/>
      <c r="C633" s="135"/>
      <c r="D633" s="248"/>
      <c r="E633" s="249"/>
      <c r="F633" s="136"/>
      <c r="G633" s="145"/>
      <c r="H633" s="146">
        <f t="shared" si="17"/>
        <v>0</v>
      </c>
    </row>
    <row r="634" spans="1:8" ht="24.95" customHeight="1">
      <c r="A634" s="134"/>
      <c r="B634" s="131"/>
      <c r="C634" s="135"/>
      <c r="D634" s="248"/>
      <c r="E634" s="249"/>
      <c r="F634" s="136"/>
      <c r="G634" s="145"/>
      <c r="H634" s="146">
        <f t="shared" si="17"/>
        <v>0</v>
      </c>
    </row>
    <row r="635" spans="1:8" ht="24.95" customHeight="1">
      <c r="A635" s="134"/>
      <c r="B635" s="131"/>
      <c r="C635" s="135"/>
      <c r="D635" s="248"/>
      <c r="E635" s="249"/>
      <c r="F635" s="136"/>
      <c r="G635" s="145"/>
      <c r="H635" s="146">
        <f t="shared" si="17"/>
        <v>0</v>
      </c>
    </row>
    <row r="636" spans="1:8" ht="24.95" customHeight="1">
      <c r="A636" s="134"/>
      <c r="B636" s="131"/>
      <c r="C636" s="135"/>
      <c r="D636" s="248"/>
      <c r="E636" s="249"/>
      <c r="F636" s="136"/>
      <c r="G636" s="145"/>
      <c r="H636" s="146">
        <f t="shared" si="17"/>
        <v>0</v>
      </c>
    </row>
    <row r="637" spans="1:8" ht="24.95" customHeight="1">
      <c r="A637" s="134"/>
      <c r="B637" s="131"/>
      <c r="C637" s="135"/>
      <c r="D637" s="248"/>
      <c r="E637" s="249"/>
      <c r="F637" s="136"/>
      <c r="G637" s="145"/>
      <c r="H637" s="146">
        <f t="shared" si="17"/>
        <v>0</v>
      </c>
    </row>
    <row r="638" spans="1:8" ht="24.95" customHeight="1">
      <c r="A638" s="134"/>
      <c r="B638" s="131"/>
      <c r="C638" s="135"/>
      <c r="D638" s="248"/>
      <c r="E638" s="249"/>
      <c r="F638" s="136"/>
      <c r="G638" s="145"/>
      <c r="H638" s="146">
        <f t="shared" si="17"/>
        <v>0</v>
      </c>
    </row>
    <row r="639" spans="1:8" ht="24.95" customHeight="1">
      <c r="A639" s="134"/>
      <c r="B639" s="131"/>
      <c r="C639" s="135"/>
      <c r="D639" s="248"/>
      <c r="E639" s="249"/>
      <c r="F639" s="136"/>
      <c r="G639" s="145"/>
      <c r="H639" s="146">
        <f t="shared" si="17"/>
        <v>0</v>
      </c>
    </row>
    <row r="640" spans="1:8" ht="24.95" customHeight="1">
      <c r="A640" s="134"/>
      <c r="B640" s="131"/>
      <c r="C640" s="135"/>
      <c r="D640" s="248"/>
      <c r="E640" s="249"/>
      <c r="F640" s="136"/>
      <c r="G640" s="145"/>
      <c r="H640" s="146">
        <f t="shared" si="17"/>
        <v>0</v>
      </c>
    </row>
    <row r="641" spans="1:8" ht="24.95" customHeight="1">
      <c r="A641" s="134"/>
      <c r="B641" s="131"/>
      <c r="C641" s="135"/>
      <c r="D641" s="248"/>
      <c r="E641" s="249"/>
      <c r="F641" s="136"/>
      <c r="G641" s="145"/>
      <c r="H641" s="146">
        <f t="shared" si="17"/>
        <v>0</v>
      </c>
    </row>
    <row r="642" spans="1:8" ht="24.95" customHeight="1">
      <c r="A642" s="134"/>
      <c r="B642" s="131"/>
      <c r="C642" s="135"/>
      <c r="D642" s="248"/>
      <c r="E642" s="249"/>
      <c r="F642" s="136"/>
      <c r="G642" s="145"/>
      <c r="H642" s="146">
        <f t="shared" si="17"/>
        <v>0</v>
      </c>
    </row>
    <row r="643" spans="1:8" ht="24.95" customHeight="1">
      <c r="A643" s="134"/>
      <c r="B643" s="131"/>
      <c r="C643" s="135"/>
      <c r="D643" s="248"/>
      <c r="E643" s="249"/>
      <c r="F643" s="136"/>
      <c r="G643" s="145"/>
      <c r="H643" s="146">
        <f t="shared" si="17"/>
        <v>0</v>
      </c>
    </row>
    <row r="644" spans="1:8" ht="24.95" customHeight="1" thickBot="1">
      <c r="A644" s="239" t="s">
        <v>34</v>
      </c>
      <c r="B644" s="240"/>
      <c r="C644" s="240"/>
      <c r="D644" s="240"/>
      <c r="E644" s="241"/>
      <c r="F644" s="236">
        <f>SUBTOTAL(9,H621:H643)</f>
        <v>0</v>
      </c>
      <c r="G644" s="237"/>
      <c r="H644" s="238"/>
    </row>
    <row r="645" spans="1:8" ht="24.95" customHeight="1" thickTop="1">
      <c r="A645" s="245" t="s">
        <v>23</v>
      </c>
      <c r="B645" s="246"/>
      <c r="C645" s="246"/>
      <c r="D645" s="246"/>
      <c r="E645" s="247"/>
      <c r="F645" s="242">
        <f>$F$717</f>
        <v>18000</v>
      </c>
      <c r="G645" s="243"/>
      <c r="H645" s="244"/>
    </row>
    <row r="646" spans="1:8" ht="24" customHeight="1">
      <c r="A646" s="268" t="s">
        <v>103</v>
      </c>
      <c r="B646" s="269"/>
      <c r="C646" s="269"/>
      <c r="D646" s="270"/>
      <c r="E646" s="121" t="str">
        <f>$E$34</f>
        <v>10</v>
      </c>
      <c r="F646" s="257">
        <f>IF(ISBLANK(E646),"",ROUNDDOWN(F645*E646/100,0))</f>
        <v>1800</v>
      </c>
      <c r="G646" s="258"/>
      <c r="H646" s="259"/>
    </row>
    <row r="647" spans="1:8" ht="24.95" customHeight="1" thickBot="1">
      <c r="A647" s="260" t="s">
        <v>33</v>
      </c>
      <c r="B647" s="261"/>
      <c r="C647" s="261"/>
      <c r="D647" s="261"/>
      <c r="E647" s="262"/>
      <c r="F647" s="263">
        <f>SUM(F645:H646)</f>
        <v>19800</v>
      </c>
      <c r="G647" s="264"/>
      <c r="H647" s="265"/>
    </row>
    <row r="648" spans="1:8" ht="8.1" customHeight="1" thickBot="1">
      <c r="A648" s="21"/>
      <c r="B648" s="19"/>
      <c r="C648" s="19"/>
      <c r="D648" s="19"/>
      <c r="E648" s="19"/>
      <c r="F648" s="20"/>
      <c r="G648"/>
      <c r="H648"/>
    </row>
    <row r="649" spans="1:8" ht="35.1" customHeight="1" thickBot="1">
      <c r="A649" s="24"/>
      <c r="D649" s="26" t="s">
        <v>18</v>
      </c>
      <c r="E649" s="25"/>
      <c r="F649" s="266" t="s">
        <v>21</v>
      </c>
      <c r="G649" s="267"/>
      <c r="H649" s="22"/>
    </row>
    <row r="650" spans="1:8" ht="18" customHeight="1" thickBot="1">
      <c r="A650" s="250" t="s">
        <v>8</v>
      </c>
      <c r="B650" s="250"/>
      <c r="C650" s="250"/>
      <c r="G650" s="74"/>
      <c r="H650" s="93" t="str">
        <f>$H$2</f>
        <v>現場別明細書1</v>
      </c>
    </row>
    <row r="651" spans="1:8" s="18" customFormat="1" ht="15.95" customHeight="1" thickTop="1">
      <c r="A651" s="256"/>
      <c r="B651" s="256"/>
      <c r="C651" s="256"/>
      <c r="D651" s="16"/>
      <c r="E651" s="23" t="s">
        <v>19</v>
      </c>
      <c r="F651" s="23"/>
      <c r="G651"/>
      <c r="H651" s="17"/>
    </row>
    <row r="652" spans="1:8" s="10" customFormat="1" ht="18" customHeight="1">
      <c r="A652" s="234" t="s">
        <v>11</v>
      </c>
      <c r="B652" s="271"/>
      <c r="C652" s="35" t="str">
        <f>$C$4</f>
        <v>XX - XXX - X</v>
      </c>
      <c r="D652"/>
      <c r="E652" s="251" t="str">
        <f>$E$4</f>
        <v>××××××　株式会社</v>
      </c>
      <c r="F652" s="251"/>
      <c r="G652" s="251"/>
      <c r="H652" s="251"/>
    </row>
    <row r="653" spans="1:8" s="10" customFormat="1" ht="21.95" customHeight="1">
      <c r="A653" s="234" t="s">
        <v>12</v>
      </c>
      <c r="B653" s="235"/>
      <c r="C653" s="252" t="str">
        <f>$C$5</f>
        <v>XXXXXXXX工事</v>
      </c>
      <c r="D653" s="253"/>
      <c r="E653" s="251"/>
      <c r="F653" s="251"/>
      <c r="G653" s="251"/>
      <c r="H653" s="251"/>
    </row>
    <row r="654" spans="1:8" s="3" customFormat="1" ht="21.95" customHeight="1">
      <c r="A654" s="272" t="s">
        <v>29</v>
      </c>
      <c r="B654" s="273"/>
      <c r="C654" s="274" t="str">
        <f>$C$6</f>
        <v>XXXXXXX　　　　　　　　　　　　</v>
      </c>
      <c r="D654" s="274"/>
      <c r="E654" s="31"/>
      <c r="F654" s="33"/>
      <c r="G654" s="32" t="s">
        <v>20</v>
      </c>
      <c r="H654" s="64" t="str">
        <f>$H$6</f>
        <v>××</v>
      </c>
    </row>
    <row r="655" spans="1:8" s="3" customFormat="1" ht="9.9499999999999993" customHeight="1" thickBot="1">
      <c r="A655" s="29"/>
      <c r="B655" s="30"/>
      <c r="C655" s="28"/>
      <c r="D655" s="28"/>
      <c r="E655" s="1"/>
      <c r="F655" s="1"/>
      <c r="G655" s="2"/>
      <c r="H655" s="2"/>
    </row>
    <row r="656" spans="1:8" s="4" customFormat="1" ht="20.100000000000001" customHeight="1">
      <c r="A656" s="12" t="s">
        <v>5</v>
      </c>
      <c r="B656" s="130" t="s">
        <v>129</v>
      </c>
      <c r="C656" s="130" t="s">
        <v>130</v>
      </c>
      <c r="D656" s="254" t="s">
        <v>10</v>
      </c>
      <c r="E656" s="255"/>
      <c r="F656" s="13" t="s">
        <v>9</v>
      </c>
      <c r="G656" s="14" t="s">
        <v>6</v>
      </c>
      <c r="H656" s="15" t="s">
        <v>7</v>
      </c>
    </row>
    <row r="657" spans="1:9" ht="24.95" customHeight="1">
      <c r="A657" s="112"/>
      <c r="B657" s="131"/>
      <c r="C657" s="135"/>
      <c r="D657" s="248"/>
      <c r="E657" s="249"/>
      <c r="F657" s="136"/>
      <c r="G657" s="145"/>
      <c r="H657" s="146">
        <f t="shared" ref="H657:H679" si="18">SUM(F657*G657)</f>
        <v>0</v>
      </c>
    </row>
    <row r="658" spans="1:9" ht="24.95" customHeight="1">
      <c r="A658" s="112"/>
      <c r="B658" s="131"/>
      <c r="C658" s="135"/>
      <c r="D658" s="248"/>
      <c r="E658" s="249"/>
      <c r="F658" s="136"/>
      <c r="G658" s="145"/>
      <c r="H658" s="146">
        <f t="shared" si="18"/>
        <v>0</v>
      </c>
      <c r="I658" s="6"/>
    </row>
    <row r="659" spans="1:9" ht="24.95" customHeight="1">
      <c r="A659" s="134"/>
      <c r="B659" s="131"/>
      <c r="C659" s="135"/>
      <c r="D659" s="248"/>
      <c r="E659" s="249"/>
      <c r="F659" s="136"/>
      <c r="G659" s="145"/>
      <c r="H659" s="146">
        <f t="shared" si="18"/>
        <v>0</v>
      </c>
    </row>
    <row r="660" spans="1:9" ht="24.95" customHeight="1">
      <c r="A660" s="134"/>
      <c r="B660" s="131"/>
      <c r="C660" s="135"/>
      <c r="D660" s="248"/>
      <c r="E660" s="249"/>
      <c r="F660" s="136"/>
      <c r="G660" s="145"/>
      <c r="H660" s="146">
        <f t="shared" si="18"/>
        <v>0</v>
      </c>
    </row>
    <row r="661" spans="1:9" ht="24.95" customHeight="1">
      <c r="A661" s="134"/>
      <c r="B661" s="131"/>
      <c r="C661" s="135"/>
      <c r="D661" s="248"/>
      <c r="E661" s="249"/>
      <c r="F661" s="136"/>
      <c r="G661" s="145"/>
      <c r="H661" s="146">
        <f t="shared" si="18"/>
        <v>0</v>
      </c>
    </row>
    <row r="662" spans="1:9" ht="24.95" customHeight="1">
      <c r="A662" s="134"/>
      <c r="B662" s="131"/>
      <c r="C662" s="135"/>
      <c r="D662" s="248"/>
      <c r="E662" s="249"/>
      <c r="F662" s="136"/>
      <c r="G662" s="145"/>
      <c r="H662" s="146">
        <f t="shared" si="18"/>
        <v>0</v>
      </c>
    </row>
    <row r="663" spans="1:9" ht="24.95" customHeight="1">
      <c r="A663" s="134"/>
      <c r="B663" s="131"/>
      <c r="C663" s="135"/>
      <c r="D663" s="248"/>
      <c r="E663" s="249"/>
      <c r="F663" s="136"/>
      <c r="G663" s="145"/>
      <c r="H663" s="146">
        <f t="shared" si="18"/>
        <v>0</v>
      </c>
    </row>
    <row r="664" spans="1:9" ht="24.95" customHeight="1">
      <c r="A664" s="134"/>
      <c r="B664" s="131"/>
      <c r="C664" s="135"/>
      <c r="D664" s="248"/>
      <c r="E664" s="249"/>
      <c r="F664" s="136"/>
      <c r="G664" s="145"/>
      <c r="H664" s="146">
        <f t="shared" si="18"/>
        <v>0</v>
      </c>
    </row>
    <row r="665" spans="1:9" ht="24.95" customHeight="1">
      <c r="A665" s="134"/>
      <c r="B665" s="131"/>
      <c r="C665" s="135"/>
      <c r="D665" s="248"/>
      <c r="E665" s="249"/>
      <c r="F665" s="136"/>
      <c r="G665" s="145"/>
      <c r="H665" s="146">
        <f t="shared" si="18"/>
        <v>0</v>
      </c>
    </row>
    <row r="666" spans="1:9" ht="24.95" customHeight="1">
      <c r="A666" s="134"/>
      <c r="B666" s="131"/>
      <c r="C666" s="135"/>
      <c r="D666" s="248"/>
      <c r="E666" s="249"/>
      <c r="F666" s="136"/>
      <c r="G666" s="145"/>
      <c r="H666" s="146">
        <f t="shared" si="18"/>
        <v>0</v>
      </c>
    </row>
    <row r="667" spans="1:9" ht="24.95" customHeight="1">
      <c r="A667" s="134"/>
      <c r="B667" s="131"/>
      <c r="C667" s="135"/>
      <c r="D667" s="248"/>
      <c r="E667" s="249"/>
      <c r="F667" s="136"/>
      <c r="G667" s="145"/>
      <c r="H667" s="146">
        <f t="shared" si="18"/>
        <v>0</v>
      </c>
    </row>
    <row r="668" spans="1:9" ht="24.95" customHeight="1">
      <c r="A668" s="134"/>
      <c r="B668" s="131"/>
      <c r="C668" s="135"/>
      <c r="D668" s="248"/>
      <c r="E668" s="249"/>
      <c r="F668" s="136"/>
      <c r="G668" s="145"/>
      <c r="H668" s="146">
        <f t="shared" si="18"/>
        <v>0</v>
      </c>
    </row>
    <row r="669" spans="1:9" ht="24.95" customHeight="1">
      <c r="A669" s="134"/>
      <c r="B669" s="131"/>
      <c r="C669" s="135"/>
      <c r="D669" s="248"/>
      <c r="E669" s="249"/>
      <c r="F669" s="136"/>
      <c r="G669" s="145"/>
      <c r="H669" s="146">
        <f t="shared" si="18"/>
        <v>0</v>
      </c>
    </row>
    <row r="670" spans="1:9" ht="24.95" customHeight="1">
      <c r="A670" s="134"/>
      <c r="B670" s="131"/>
      <c r="C670" s="135"/>
      <c r="D670" s="248"/>
      <c r="E670" s="249"/>
      <c r="F670" s="136"/>
      <c r="G670" s="145"/>
      <c r="H670" s="146">
        <f t="shared" si="18"/>
        <v>0</v>
      </c>
    </row>
    <row r="671" spans="1:9" ht="24.95" customHeight="1">
      <c r="A671" s="134"/>
      <c r="B671" s="131"/>
      <c r="C671" s="135"/>
      <c r="D671" s="248"/>
      <c r="E671" s="249"/>
      <c r="F671" s="136"/>
      <c r="G671" s="145"/>
      <c r="H671" s="146">
        <f t="shared" si="18"/>
        <v>0</v>
      </c>
    </row>
    <row r="672" spans="1:9" ht="24.95" customHeight="1">
      <c r="A672" s="134"/>
      <c r="B672" s="131"/>
      <c r="C672" s="135"/>
      <c r="D672" s="248"/>
      <c r="E672" s="249"/>
      <c r="F672" s="136"/>
      <c r="G672" s="145"/>
      <c r="H672" s="146">
        <f t="shared" si="18"/>
        <v>0</v>
      </c>
    </row>
    <row r="673" spans="1:8" ht="24.95" customHeight="1">
      <c r="A673" s="134"/>
      <c r="B673" s="131"/>
      <c r="C673" s="135"/>
      <c r="D673" s="248"/>
      <c r="E673" s="249"/>
      <c r="F673" s="136"/>
      <c r="G673" s="145"/>
      <c r="H673" s="146">
        <f t="shared" si="18"/>
        <v>0</v>
      </c>
    </row>
    <row r="674" spans="1:8" ht="24.95" customHeight="1">
      <c r="A674" s="134"/>
      <c r="B674" s="131"/>
      <c r="C674" s="135"/>
      <c r="D674" s="248"/>
      <c r="E674" s="249"/>
      <c r="F674" s="136"/>
      <c r="G674" s="145"/>
      <c r="H674" s="146">
        <f t="shared" si="18"/>
        <v>0</v>
      </c>
    </row>
    <row r="675" spans="1:8" ht="24.95" customHeight="1">
      <c r="A675" s="134"/>
      <c r="B675" s="131"/>
      <c r="C675" s="135"/>
      <c r="D675" s="248"/>
      <c r="E675" s="249"/>
      <c r="F675" s="136"/>
      <c r="G675" s="145"/>
      <c r="H675" s="146">
        <f t="shared" si="18"/>
        <v>0</v>
      </c>
    </row>
    <row r="676" spans="1:8" ht="24.95" customHeight="1">
      <c r="A676" s="134"/>
      <c r="B676" s="131"/>
      <c r="C676" s="135"/>
      <c r="D676" s="248"/>
      <c r="E676" s="249"/>
      <c r="F676" s="136"/>
      <c r="G676" s="145"/>
      <c r="H676" s="146">
        <f t="shared" si="18"/>
        <v>0</v>
      </c>
    </row>
    <row r="677" spans="1:8" ht="24.95" customHeight="1">
      <c r="A677" s="134"/>
      <c r="B677" s="131"/>
      <c r="C677" s="135"/>
      <c r="D677" s="248"/>
      <c r="E677" s="249"/>
      <c r="F677" s="136"/>
      <c r="G677" s="145"/>
      <c r="H677" s="146">
        <f t="shared" si="18"/>
        <v>0</v>
      </c>
    </row>
    <row r="678" spans="1:8" ht="24.95" customHeight="1">
      <c r="A678" s="134"/>
      <c r="B678" s="131"/>
      <c r="C678" s="135"/>
      <c r="D678" s="248"/>
      <c r="E678" s="249"/>
      <c r="F678" s="136"/>
      <c r="G678" s="145"/>
      <c r="H678" s="146">
        <f t="shared" si="18"/>
        <v>0</v>
      </c>
    </row>
    <row r="679" spans="1:8" ht="24.95" customHeight="1">
      <c r="A679" s="134"/>
      <c r="B679" s="131"/>
      <c r="C679" s="135"/>
      <c r="D679" s="248"/>
      <c r="E679" s="249"/>
      <c r="F679" s="136"/>
      <c r="G679" s="145"/>
      <c r="H679" s="146">
        <f t="shared" si="18"/>
        <v>0</v>
      </c>
    </row>
    <row r="680" spans="1:8" ht="24.95" customHeight="1" thickBot="1">
      <c r="A680" s="239" t="s">
        <v>34</v>
      </c>
      <c r="B680" s="240"/>
      <c r="C680" s="240"/>
      <c r="D680" s="240"/>
      <c r="E680" s="241"/>
      <c r="F680" s="236">
        <f>SUBTOTAL(9,H657:H679)</f>
        <v>0</v>
      </c>
      <c r="G680" s="237"/>
      <c r="H680" s="238"/>
    </row>
    <row r="681" spans="1:8" ht="24.95" customHeight="1" thickTop="1">
      <c r="A681" s="245" t="s">
        <v>23</v>
      </c>
      <c r="B681" s="246"/>
      <c r="C681" s="246"/>
      <c r="D681" s="246"/>
      <c r="E681" s="247"/>
      <c r="F681" s="242">
        <f>$F$717</f>
        <v>18000</v>
      </c>
      <c r="G681" s="243"/>
      <c r="H681" s="244"/>
    </row>
    <row r="682" spans="1:8" ht="24" customHeight="1">
      <c r="A682" s="268" t="s">
        <v>103</v>
      </c>
      <c r="B682" s="269"/>
      <c r="C682" s="269"/>
      <c r="D682" s="270"/>
      <c r="E682" s="121" t="str">
        <f>$E$34</f>
        <v>10</v>
      </c>
      <c r="F682" s="257">
        <f>IF(ISBLANK(E682),"",ROUNDDOWN(F681*E682/100,0))</f>
        <v>1800</v>
      </c>
      <c r="G682" s="258"/>
      <c r="H682" s="259"/>
    </row>
    <row r="683" spans="1:8" ht="24.95" customHeight="1" thickBot="1">
      <c r="A683" s="260" t="s">
        <v>33</v>
      </c>
      <c r="B683" s="261"/>
      <c r="C683" s="261"/>
      <c r="D683" s="261"/>
      <c r="E683" s="262"/>
      <c r="F683" s="263">
        <f>SUM(F681:H682)</f>
        <v>19800</v>
      </c>
      <c r="G683" s="264"/>
      <c r="H683" s="265"/>
    </row>
    <row r="684" spans="1:8" ht="8.1" customHeight="1" thickBot="1">
      <c r="A684" s="21"/>
      <c r="B684" s="19"/>
      <c r="C684" s="19"/>
      <c r="D684" s="19"/>
      <c r="E684" s="19"/>
      <c r="F684" s="20"/>
      <c r="G684"/>
      <c r="H684"/>
    </row>
    <row r="685" spans="1:8" ht="35.1" customHeight="1" thickBot="1">
      <c r="A685" s="24"/>
      <c r="D685" s="26" t="s">
        <v>18</v>
      </c>
      <c r="E685" s="25"/>
      <c r="F685" s="266" t="s">
        <v>21</v>
      </c>
      <c r="G685" s="267"/>
      <c r="H685" s="22"/>
    </row>
    <row r="686" spans="1:8" ht="18" customHeight="1" thickBot="1">
      <c r="A686" s="250" t="s">
        <v>8</v>
      </c>
      <c r="B686" s="250"/>
      <c r="C686" s="250"/>
      <c r="G686" s="74"/>
      <c r="H686" s="93" t="str">
        <f>$H$2</f>
        <v>現場別明細書1</v>
      </c>
    </row>
    <row r="687" spans="1:8" s="18" customFormat="1" ht="15.95" customHeight="1" thickTop="1">
      <c r="A687" s="256"/>
      <c r="B687" s="256"/>
      <c r="C687" s="256"/>
      <c r="D687" s="16"/>
      <c r="E687" s="23" t="s">
        <v>19</v>
      </c>
      <c r="F687" s="23"/>
      <c r="G687"/>
      <c r="H687" s="17"/>
    </row>
    <row r="688" spans="1:8" s="10" customFormat="1" ht="18" customHeight="1">
      <c r="A688" s="234" t="s">
        <v>11</v>
      </c>
      <c r="B688" s="271"/>
      <c r="C688" s="35" t="str">
        <f>$C$4</f>
        <v>XX - XXX - X</v>
      </c>
      <c r="D688"/>
      <c r="E688" s="251" t="str">
        <f>$E$4</f>
        <v>××××××　株式会社</v>
      </c>
      <c r="F688" s="251"/>
      <c r="G688" s="251"/>
      <c r="H688" s="251"/>
    </row>
    <row r="689" spans="1:9" s="10" customFormat="1" ht="21.95" customHeight="1">
      <c r="A689" s="234" t="s">
        <v>12</v>
      </c>
      <c r="B689" s="235"/>
      <c r="C689" s="252" t="str">
        <f>$C$5</f>
        <v>XXXXXXXX工事</v>
      </c>
      <c r="D689" s="253"/>
      <c r="E689" s="251"/>
      <c r="F689" s="251"/>
      <c r="G689" s="251"/>
      <c r="H689" s="251"/>
    </row>
    <row r="690" spans="1:9" s="3" customFormat="1" ht="21.95" customHeight="1">
      <c r="A690" s="272" t="s">
        <v>29</v>
      </c>
      <c r="B690" s="273"/>
      <c r="C690" s="274" t="str">
        <f>$C$6</f>
        <v>XXXXXXX　　　　　　　　　　　　</v>
      </c>
      <c r="D690" s="274"/>
      <c r="E690" s="31"/>
      <c r="F690" s="33"/>
      <c r="G690" s="32" t="s">
        <v>20</v>
      </c>
      <c r="H690" s="64" t="str">
        <f>$H$6</f>
        <v>××</v>
      </c>
    </row>
    <row r="691" spans="1:9" s="3" customFormat="1" ht="9.9499999999999993" customHeight="1" thickBot="1">
      <c r="A691" s="29"/>
      <c r="B691" s="30"/>
      <c r="C691" s="28"/>
      <c r="D691" s="28"/>
      <c r="E691" s="1"/>
      <c r="F691" s="1"/>
      <c r="G691" s="2"/>
      <c r="H691" s="2"/>
    </row>
    <row r="692" spans="1:9" s="4" customFormat="1" ht="20.100000000000001" customHeight="1">
      <c r="A692" s="12" t="s">
        <v>5</v>
      </c>
      <c r="B692" s="130" t="s">
        <v>129</v>
      </c>
      <c r="C692" s="130" t="s">
        <v>130</v>
      </c>
      <c r="D692" s="254" t="s">
        <v>10</v>
      </c>
      <c r="E692" s="255"/>
      <c r="F692" s="13" t="s">
        <v>9</v>
      </c>
      <c r="G692" s="14" t="s">
        <v>6</v>
      </c>
      <c r="H692" s="15" t="s">
        <v>7</v>
      </c>
    </row>
    <row r="693" spans="1:9" ht="24.95" customHeight="1">
      <c r="A693" s="112"/>
      <c r="B693" s="131"/>
      <c r="C693" s="135"/>
      <c r="D693" s="248"/>
      <c r="E693" s="249"/>
      <c r="F693" s="136"/>
      <c r="G693" s="145"/>
      <c r="H693" s="146">
        <f t="shared" ref="H693:H715" si="19">SUM(F693*G693)</f>
        <v>0</v>
      </c>
    </row>
    <row r="694" spans="1:9" ht="24.95" customHeight="1">
      <c r="A694" s="112"/>
      <c r="B694" s="131"/>
      <c r="C694" s="135"/>
      <c r="D694" s="248"/>
      <c r="E694" s="249"/>
      <c r="F694" s="136"/>
      <c r="G694" s="145"/>
      <c r="H694" s="146">
        <f t="shared" si="19"/>
        <v>0</v>
      </c>
      <c r="I694" s="6"/>
    </row>
    <row r="695" spans="1:9" ht="24.95" customHeight="1">
      <c r="A695" s="134"/>
      <c r="B695" s="131"/>
      <c r="C695" s="135"/>
      <c r="D695" s="248"/>
      <c r="E695" s="249"/>
      <c r="F695" s="136"/>
      <c r="G695" s="145"/>
      <c r="H695" s="146">
        <f t="shared" si="19"/>
        <v>0</v>
      </c>
    </row>
    <row r="696" spans="1:9" ht="24.95" customHeight="1">
      <c r="A696" s="134"/>
      <c r="B696" s="131"/>
      <c r="C696" s="135"/>
      <c r="D696" s="248"/>
      <c r="E696" s="249"/>
      <c r="F696" s="136"/>
      <c r="G696" s="145"/>
      <c r="H696" s="146">
        <f t="shared" si="19"/>
        <v>0</v>
      </c>
    </row>
    <row r="697" spans="1:9" ht="24.95" customHeight="1">
      <c r="A697" s="134"/>
      <c r="B697" s="131"/>
      <c r="C697" s="135"/>
      <c r="D697" s="248"/>
      <c r="E697" s="249"/>
      <c r="F697" s="136"/>
      <c r="G697" s="145"/>
      <c r="H697" s="146">
        <f t="shared" si="19"/>
        <v>0</v>
      </c>
    </row>
    <row r="698" spans="1:9" ht="24.95" customHeight="1">
      <c r="A698" s="134"/>
      <c r="B698" s="131"/>
      <c r="C698" s="135"/>
      <c r="D698" s="248"/>
      <c r="E698" s="249"/>
      <c r="F698" s="136"/>
      <c r="G698" s="145"/>
      <c r="H698" s="146">
        <f t="shared" si="19"/>
        <v>0</v>
      </c>
    </row>
    <row r="699" spans="1:9" ht="24.95" customHeight="1">
      <c r="A699" s="134"/>
      <c r="B699" s="131"/>
      <c r="C699" s="135"/>
      <c r="D699" s="248"/>
      <c r="E699" s="249"/>
      <c r="F699" s="136"/>
      <c r="G699" s="145"/>
      <c r="H699" s="146">
        <f t="shared" si="19"/>
        <v>0</v>
      </c>
    </row>
    <row r="700" spans="1:9" ht="24.95" customHeight="1">
      <c r="A700" s="134"/>
      <c r="B700" s="131"/>
      <c r="C700" s="135"/>
      <c r="D700" s="248"/>
      <c r="E700" s="249"/>
      <c r="F700" s="136"/>
      <c r="G700" s="145"/>
      <c r="H700" s="146">
        <f t="shared" si="19"/>
        <v>0</v>
      </c>
    </row>
    <row r="701" spans="1:9" ht="24.95" customHeight="1">
      <c r="A701" s="134"/>
      <c r="B701" s="131"/>
      <c r="C701" s="135"/>
      <c r="D701" s="248"/>
      <c r="E701" s="249"/>
      <c r="F701" s="136"/>
      <c r="G701" s="145"/>
      <c r="H701" s="146">
        <f t="shared" si="19"/>
        <v>0</v>
      </c>
    </row>
    <row r="702" spans="1:9" ht="24.95" customHeight="1">
      <c r="A702" s="134"/>
      <c r="B702" s="131"/>
      <c r="C702" s="135"/>
      <c r="D702" s="248"/>
      <c r="E702" s="249"/>
      <c r="F702" s="136"/>
      <c r="G702" s="145"/>
      <c r="H702" s="146">
        <f t="shared" si="19"/>
        <v>0</v>
      </c>
    </row>
    <row r="703" spans="1:9" ht="24.95" customHeight="1">
      <c r="A703" s="134"/>
      <c r="B703" s="131"/>
      <c r="C703" s="135"/>
      <c r="D703" s="248"/>
      <c r="E703" s="249"/>
      <c r="F703" s="136"/>
      <c r="G703" s="145"/>
      <c r="H703" s="146">
        <f t="shared" si="19"/>
        <v>0</v>
      </c>
    </row>
    <row r="704" spans="1:9" ht="24.95" customHeight="1">
      <c r="A704" s="134"/>
      <c r="B704" s="131"/>
      <c r="C704" s="135"/>
      <c r="D704" s="248"/>
      <c r="E704" s="249"/>
      <c r="F704" s="136"/>
      <c r="G704" s="145"/>
      <c r="H704" s="146">
        <f t="shared" si="19"/>
        <v>0</v>
      </c>
    </row>
    <row r="705" spans="1:8" ht="24.95" customHeight="1">
      <c r="A705" s="134"/>
      <c r="B705" s="131"/>
      <c r="C705" s="135"/>
      <c r="D705" s="248"/>
      <c r="E705" s="249"/>
      <c r="F705" s="136"/>
      <c r="G705" s="145"/>
      <c r="H705" s="146">
        <f t="shared" si="19"/>
        <v>0</v>
      </c>
    </row>
    <row r="706" spans="1:8" ht="24.95" customHeight="1">
      <c r="A706" s="134"/>
      <c r="B706" s="131"/>
      <c r="C706" s="135"/>
      <c r="D706" s="248"/>
      <c r="E706" s="249"/>
      <c r="F706" s="136"/>
      <c r="G706" s="145"/>
      <c r="H706" s="146">
        <f t="shared" si="19"/>
        <v>0</v>
      </c>
    </row>
    <row r="707" spans="1:8" ht="24.95" customHeight="1">
      <c r="A707" s="134"/>
      <c r="B707" s="131"/>
      <c r="C707" s="135"/>
      <c r="D707" s="248"/>
      <c r="E707" s="249"/>
      <c r="F707" s="136"/>
      <c r="G707" s="145"/>
      <c r="H707" s="146">
        <f t="shared" si="19"/>
        <v>0</v>
      </c>
    </row>
    <row r="708" spans="1:8" ht="24.95" customHeight="1">
      <c r="A708" s="134"/>
      <c r="B708" s="131"/>
      <c r="C708" s="135"/>
      <c r="D708" s="248"/>
      <c r="E708" s="249"/>
      <c r="F708" s="136"/>
      <c r="G708" s="145"/>
      <c r="H708" s="146">
        <f t="shared" si="19"/>
        <v>0</v>
      </c>
    </row>
    <row r="709" spans="1:8" ht="24.95" customHeight="1">
      <c r="A709" s="134"/>
      <c r="B709" s="131"/>
      <c r="C709" s="135"/>
      <c r="D709" s="248"/>
      <c r="E709" s="249"/>
      <c r="F709" s="136"/>
      <c r="G709" s="145"/>
      <c r="H709" s="146">
        <f t="shared" si="19"/>
        <v>0</v>
      </c>
    </row>
    <row r="710" spans="1:8" ht="24.95" customHeight="1">
      <c r="A710" s="134"/>
      <c r="B710" s="131"/>
      <c r="C710" s="135"/>
      <c r="D710" s="248"/>
      <c r="E710" s="249"/>
      <c r="F710" s="136"/>
      <c r="G710" s="145"/>
      <c r="H710" s="146">
        <f t="shared" si="19"/>
        <v>0</v>
      </c>
    </row>
    <row r="711" spans="1:8" ht="24.95" customHeight="1">
      <c r="A711" s="134"/>
      <c r="B711" s="131"/>
      <c r="C711" s="135"/>
      <c r="D711" s="248"/>
      <c r="E711" s="249"/>
      <c r="F711" s="136"/>
      <c r="G711" s="145"/>
      <c r="H711" s="146">
        <f t="shared" si="19"/>
        <v>0</v>
      </c>
    </row>
    <row r="712" spans="1:8" ht="24.95" customHeight="1">
      <c r="A712" s="134"/>
      <c r="B712" s="131"/>
      <c r="C712" s="135"/>
      <c r="D712" s="248"/>
      <c r="E712" s="249"/>
      <c r="F712" s="136"/>
      <c r="G712" s="145"/>
      <c r="H712" s="146">
        <f t="shared" si="19"/>
        <v>0</v>
      </c>
    </row>
    <row r="713" spans="1:8" ht="24.95" customHeight="1">
      <c r="A713" s="134"/>
      <c r="B713" s="131"/>
      <c r="C713" s="135"/>
      <c r="D713" s="248"/>
      <c r="E713" s="249"/>
      <c r="F713" s="136"/>
      <c r="G713" s="145"/>
      <c r="H713" s="146">
        <f t="shared" si="19"/>
        <v>0</v>
      </c>
    </row>
    <row r="714" spans="1:8" ht="24.95" customHeight="1">
      <c r="A714" s="134"/>
      <c r="B714" s="131"/>
      <c r="C714" s="135"/>
      <c r="D714" s="248"/>
      <c r="E714" s="249"/>
      <c r="F714" s="136"/>
      <c r="G714" s="145"/>
      <c r="H714" s="146">
        <f t="shared" si="19"/>
        <v>0</v>
      </c>
    </row>
    <row r="715" spans="1:8" ht="24.95" customHeight="1">
      <c r="A715" s="134"/>
      <c r="B715" s="131"/>
      <c r="C715" s="135"/>
      <c r="D715" s="248"/>
      <c r="E715" s="249"/>
      <c r="F715" s="136"/>
      <c r="G715" s="145"/>
      <c r="H715" s="146">
        <f t="shared" si="19"/>
        <v>0</v>
      </c>
    </row>
    <row r="716" spans="1:8" ht="24.95" customHeight="1" thickBot="1">
      <c r="A716" s="239" t="s">
        <v>34</v>
      </c>
      <c r="B716" s="240"/>
      <c r="C716" s="240"/>
      <c r="D716" s="240"/>
      <c r="E716" s="241"/>
      <c r="F716" s="236">
        <f>SUBTOTAL(9,H693:H715)</f>
        <v>0</v>
      </c>
      <c r="G716" s="237"/>
      <c r="H716" s="238"/>
    </row>
    <row r="717" spans="1:8" ht="24.95" customHeight="1" thickTop="1">
      <c r="A717" s="245" t="s">
        <v>23</v>
      </c>
      <c r="B717" s="246"/>
      <c r="C717" s="246"/>
      <c r="D717" s="246"/>
      <c r="E717" s="247"/>
      <c r="F717" s="242">
        <f>SUBTOTAL(9,H9:H716)</f>
        <v>18000</v>
      </c>
      <c r="G717" s="243"/>
      <c r="H717" s="244"/>
    </row>
    <row r="718" spans="1:8" ht="24" customHeight="1">
      <c r="A718" s="268" t="s">
        <v>103</v>
      </c>
      <c r="B718" s="269"/>
      <c r="C718" s="269"/>
      <c r="D718" s="270"/>
      <c r="E718" s="121" t="str">
        <f>$E$34</f>
        <v>10</v>
      </c>
      <c r="F718" s="257">
        <f>IF(ISBLANK(E718),"",ROUNDDOWN(F717*E718/100,0))</f>
        <v>1800</v>
      </c>
      <c r="G718" s="258"/>
      <c r="H718" s="259"/>
    </row>
    <row r="719" spans="1:8" ht="24.95" customHeight="1" thickBot="1">
      <c r="A719" s="260" t="s">
        <v>33</v>
      </c>
      <c r="B719" s="261"/>
      <c r="C719" s="261"/>
      <c r="D719" s="261"/>
      <c r="E719" s="262"/>
      <c r="F719" s="263">
        <f>SUM(F717:H718)</f>
        <v>19800</v>
      </c>
      <c r="G719" s="264"/>
      <c r="H719" s="265"/>
    </row>
    <row r="720" spans="1:8" ht="8.1" customHeight="1" thickBot="1">
      <c r="A720" s="21"/>
      <c r="B720" s="19"/>
      <c r="C720" s="19"/>
      <c r="D720" s="19"/>
      <c r="E720" s="19"/>
      <c r="F720" s="20"/>
      <c r="G720"/>
      <c r="H720"/>
    </row>
    <row r="721" spans="1:8" ht="35.1" customHeight="1" thickBot="1">
      <c r="A721" s="24"/>
      <c r="D721" s="26" t="s">
        <v>18</v>
      </c>
      <c r="E721" s="25"/>
      <c r="F721" s="266" t="s">
        <v>21</v>
      </c>
      <c r="G721" s="267"/>
      <c r="H721" s="22"/>
    </row>
  </sheetData>
  <mergeCells count="820">
    <mergeCell ref="D695:E695"/>
    <mergeCell ref="D714:E714"/>
    <mergeCell ref="D715:E715"/>
    <mergeCell ref="D702:E702"/>
    <mergeCell ref="D703:E703"/>
    <mergeCell ref="D704:E704"/>
    <mergeCell ref="D705:E705"/>
    <mergeCell ref="D706:E706"/>
    <mergeCell ref="D707:E707"/>
    <mergeCell ref="D708:E708"/>
    <mergeCell ref="D709:E709"/>
    <mergeCell ref="D710:E710"/>
    <mergeCell ref="D701:E701"/>
    <mergeCell ref="D711:E711"/>
    <mergeCell ref="D712:E712"/>
    <mergeCell ref="D713:E713"/>
    <mergeCell ref="D699:E699"/>
    <mergeCell ref="D700:E700"/>
    <mergeCell ref="D643:E643"/>
    <mergeCell ref="D667:E667"/>
    <mergeCell ref="D668:E668"/>
    <mergeCell ref="D669:E669"/>
    <mergeCell ref="D670:E670"/>
    <mergeCell ref="D671:E671"/>
    <mergeCell ref="D672:E672"/>
    <mergeCell ref="D693:E693"/>
    <mergeCell ref="D694:E694"/>
    <mergeCell ref="A646:D646"/>
    <mergeCell ref="A690:B690"/>
    <mergeCell ref="C690:D690"/>
    <mergeCell ref="D674:E674"/>
    <mergeCell ref="D675:E675"/>
    <mergeCell ref="D676:E676"/>
    <mergeCell ref="D677:E677"/>
    <mergeCell ref="D678:E678"/>
    <mergeCell ref="D679:E679"/>
    <mergeCell ref="A682:D682"/>
    <mergeCell ref="A683:E683"/>
    <mergeCell ref="D640:E640"/>
    <mergeCell ref="D641:E641"/>
    <mergeCell ref="D642:E642"/>
    <mergeCell ref="D631:E631"/>
    <mergeCell ref="D632:E632"/>
    <mergeCell ref="D633:E633"/>
    <mergeCell ref="D634:E634"/>
    <mergeCell ref="C618:D618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22:E622"/>
    <mergeCell ref="D598:E598"/>
    <mergeCell ref="D599:E599"/>
    <mergeCell ref="D600:E600"/>
    <mergeCell ref="D601:E601"/>
    <mergeCell ref="D602:E602"/>
    <mergeCell ref="D603:E603"/>
    <mergeCell ref="D604:E604"/>
    <mergeCell ref="D605:E605"/>
    <mergeCell ref="D635:E635"/>
    <mergeCell ref="D620:E620"/>
    <mergeCell ref="D606:E606"/>
    <mergeCell ref="D607:E607"/>
    <mergeCell ref="D621:E621"/>
    <mergeCell ref="D569:E569"/>
    <mergeCell ref="D570:E570"/>
    <mergeCell ref="D571:E571"/>
    <mergeCell ref="D560:E560"/>
    <mergeCell ref="D561:E561"/>
    <mergeCell ref="D562:E562"/>
    <mergeCell ref="D559:E559"/>
    <mergeCell ref="D585:E585"/>
    <mergeCell ref="D597:E597"/>
    <mergeCell ref="D566:E566"/>
    <mergeCell ref="D567:E567"/>
    <mergeCell ref="D523:E523"/>
    <mergeCell ref="A502:D502"/>
    <mergeCell ref="A507:C507"/>
    <mergeCell ref="C509:D509"/>
    <mergeCell ref="A510:B510"/>
    <mergeCell ref="C510:D510"/>
    <mergeCell ref="D512:E512"/>
    <mergeCell ref="D513:E513"/>
    <mergeCell ref="A508:B508"/>
    <mergeCell ref="E508:H509"/>
    <mergeCell ref="A509:B509"/>
    <mergeCell ref="D514:E514"/>
    <mergeCell ref="D563:E563"/>
    <mergeCell ref="F502:H502"/>
    <mergeCell ref="F503:H503"/>
    <mergeCell ref="D521:E521"/>
    <mergeCell ref="D522:E522"/>
    <mergeCell ref="F500:H500"/>
    <mergeCell ref="F501:H501"/>
    <mergeCell ref="A500:E500"/>
    <mergeCell ref="A506:C506"/>
    <mergeCell ref="D535:E535"/>
    <mergeCell ref="D564:E564"/>
    <mergeCell ref="D565:E565"/>
    <mergeCell ref="D487:E487"/>
    <mergeCell ref="D488:E488"/>
    <mergeCell ref="D493:E493"/>
    <mergeCell ref="D497:E497"/>
    <mergeCell ref="D498:E498"/>
    <mergeCell ref="D499:E499"/>
    <mergeCell ref="D518:E518"/>
    <mergeCell ref="D519:E519"/>
    <mergeCell ref="D520:E520"/>
    <mergeCell ref="D413:E413"/>
    <mergeCell ref="D414:E414"/>
    <mergeCell ref="D410:E410"/>
    <mergeCell ref="D411:E411"/>
    <mergeCell ref="D412:E412"/>
    <mergeCell ref="D423:E423"/>
    <mergeCell ref="D424:E424"/>
    <mergeCell ref="D425:E425"/>
    <mergeCell ref="D426:E426"/>
    <mergeCell ref="D354:E354"/>
    <mergeCell ref="D355:E355"/>
    <mergeCell ref="D369:E369"/>
    <mergeCell ref="D370:E370"/>
    <mergeCell ref="D371:E371"/>
    <mergeCell ref="D372:E372"/>
    <mergeCell ref="D373:E373"/>
    <mergeCell ref="D385:E385"/>
    <mergeCell ref="D386:E386"/>
    <mergeCell ref="E364:H365"/>
    <mergeCell ref="F359:H359"/>
    <mergeCell ref="F361:G361"/>
    <mergeCell ref="D368:E368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15:E315"/>
    <mergeCell ref="D316:E316"/>
    <mergeCell ref="D317:E317"/>
    <mergeCell ref="D318:E318"/>
    <mergeCell ref="D319:E319"/>
    <mergeCell ref="D333:E333"/>
    <mergeCell ref="C329:D329"/>
    <mergeCell ref="D334:E334"/>
    <mergeCell ref="D335:E33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281:E281"/>
    <mergeCell ref="D282:E282"/>
    <mergeCell ref="D283:E283"/>
    <mergeCell ref="D297:E297"/>
    <mergeCell ref="D275:E275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8:E278"/>
    <mergeCell ref="D279:E279"/>
    <mergeCell ref="D280:E280"/>
    <mergeCell ref="A284:E284"/>
    <mergeCell ref="D261:E261"/>
    <mergeCell ref="D262:E262"/>
    <mergeCell ref="D263:E263"/>
    <mergeCell ref="D264:E264"/>
    <mergeCell ref="D265:E265"/>
    <mergeCell ref="D266:E266"/>
    <mergeCell ref="A250:D250"/>
    <mergeCell ref="A251:E251"/>
    <mergeCell ref="A248:E248"/>
    <mergeCell ref="A254:C254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153:E153"/>
    <mergeCell ref="D154:E154"/>
    <mergeCell ref="D155:E155"/>
    <mergeCell ref="A142:D142"/>
    <mergeCell ref="D159:E159"/>
    <mergeCell ref="C150:D150"/>
    <mergeCell ref="A143:E143"/>
    <mergeCell ref="A141:E141"/>
    <mergeCell ref="E148:H149"/>
    <mergeCell ref="A149:B149"/>
    <mergeCell ref="C149:D149"/>
    <mergeCell ref="A146:C146"/>
    <mergeCell ref="F141:H141"/>
    <mergeCell ref="A147:C147"/>
    <mergeCell ref="A148:B148"/>
    <mergeCell ref="F142:H142"/>
    <mergeCell ref="F143:H143"/>
    <mergeCell ref="F145:G145"/>
    <mergeCell ref="D152:E152"/>
    <mergeCell ref="A150:B150"/>
    <mergeCell ref="D156:E156"/>
    <mergeCell ref="D157:E157"/>
    <mergeCell ref="D158:E158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17:E117"/>
    <mergeCell ref="C114:D114"/>
    <mergeCell ref="D116:E116"/>
    <mergeCell ref="A111:C111"/>
    <mergeCell ref="A105:E105"/>
    <mergeCell ref="A106:D10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A69:E69"/>
    <mergeCell ref="A75:C75"/>
    <mergeCell ref="A76:B76"/>
    <mergeCell ref="E76:H77"/>
    <mergeCell ref="A77:B77"/>
    <mergeCell ref="A70:D70"/>
    <mergeCell ref="F70:H70"/>
    <mergeCell ref="A71:E71"/>
    <mergeCell ref="F71:H71"/>
    <mergeCell ref="F73:G73"/>
    <mergeCell ref="D49:E49"/>
    <mergeCell ref="D50:E50"/>
    <mergeCell ref="C41:D41"/>
    <mergeCell ref="D45:E45"/>
    <mergeCell ref="D46:E46"/>
    <mergeCell ref="D44:E44"/>
    <mergeCell ref="D81:E81"/>
    <mergeCell ref="D82:E82"/>
    <mergeCell ref="D83:E83"/>
    <mergeCell ref="D66:E66"/>
    <mergeCell ref="D67:E67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663:E663"/>
    <mergeCell ref="D664:E664"/>
    <mergeCell ref="D665:E665"/>
    <mergeCell ref="D666:E666"/>
    <mergeCell ref="F721:G721"/>
    <mergeCell ref="A716:E716"/>
    <mergeCell ref="F716:H716"/>
    <mergeCell ref="A717:E717"/>
    <mergeCell ref="F717:H717"/>
    <mergeCell ref="A687:C687"/>
    <mergeCell ref="A688:B688"/>
    <mergeCell ref="E688:H689"/>
    <mergeCell ref="A689:B689"/>
    <mergeCell ref="C689:D689"/>
    <mergeCell ref="D692:E692"/>
    <mergeCell ref="A719:E719"/>
    <mergeCell ref="F718:H718"/>
    <mergeCell ref="F719:H719"/>
    <mergeCell ref="A718:D718"/>
    <mergeCell ref="D696:E696"/>
    <mergeCell ref="D697:E697"/>
    <mergeCell ref="D698:E698"/>
    <mergeCell ref="F680:H680"/>
    <mergeCell ref="A681:E681"/>
    <mergeCell ref="F681:H681"/>
    <mergeCell ref="A686:C686"/>
    <mergeCell ref="A650:C650"/>
    <mergeCell ref="A651:C651"/>
    <mergeCell ref="A652:B652"/>
    <mergeCell ref="E652:H653"/>
    <mergeCell ref="A653:B653"/>
    <mergeCell ref="C653:D653"/>
    <mergeCell ref="A654:B654"/>
    <mergeCell ref="C654:D654"/>
    <mergeCell ref="D656:E656"/>
    <mergeCell ref="F685:G685"/>
    <mergeCell ref="D657:E657"/>
    <mergeCell ref="D658:E658"/>
    <mergeCell ref="D659:E659"/>
    <mergeCell ref="D660:E660"/>
    <mergeCell ref="D661:E661"/>
    <mergeCell ref="D662:E662"/>
    <mergeCell ref="F682:H682"/>
    <mergeCell ref="F683:H683"/>
    <mergeCell ref="A680:E680"/>
    <mergeCell ref="D673:E673"/>
    <mergeCell ref="F608:H608"/>
    <mergeCell ref="A609:E609"/>
    <mergeCell ref="F609:H609"/>
    <mergeCell ref="A578:C578"/>
    <mergeCell ref="A579:C579"/>
    <mergeCell ref="A580:B580"/>
    <mergeCell ref="E580:H581"/>
    <mergeCell ref="A581:B581"/>
    <mergeCell ref="C581:D581"/>
    <mergeCell ref="A582:B582"/>
    <mergeCell ref="C582:D582"/>
    <mergeCell ref="D584:E584"/>
    <mergeCell ref="A608:E608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F572:H572"/>
    <mergeCell ref="A573:E573"/>
    <mergeCell ref="F573:H573"/>
    <mergeCell ref="A572:E572"/>
    <mergeCell ref="F536:H536"/>
    <mergeCell ref="F537:H537"/>
    <mergeCell ref="A542:C542"/>
    <mergeCell ref="E544:H545"/>
    <mergeCell ref="A545:B545"/>
    <mergeCell ref="C545:D545"/>
    <mergeCell ref="F538:H538"/>
    <mergeCell ref="F539:H539"/>
    <mergeCell ref="F541:G541"/>
    <mergeCell ref="D549:E549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68:E568"/>
    <mergeCell ref="A402:B402"/>
    <mergeCell ref="C402:D402"/>
    <mergeCell ref="D404:E404"/>
    <mergeCell ref="A429:E429"/>
    <mergeCell ref="F394:H394"/>
    <mergeCell ref="A395:E395"/>
    <mergeCell ref="F395:H395"/>
    <mergeCell ref="A399:C399"/>
    <mergeCell ref="A400:B400"/>
    <mergeCell ref="E400:H401"/>
    <mergeCell ref="A401:B401"/>
    <mergeCell ref="C401:D401"/>
    <mergeCell ref="A394:D394"/>
    <mergeCell ref="D405:E405"/>
    <mergeCell ref="D406:E406"/>
    <mergeCell ref="D407:E407"/>
    <mergeCell ref="D408:E408"/>
    <mergeCell ref="D409:E409"/>
    <mergeCell ref="D415:E415"/>
    <mergeCell ref="D416:E416"/>
    <mergeCell ref="D417:E417"/>
    <mergeCell ref="D418:E418"/>
    <mergeCell ref="F429:H429"/>
    <mergeCell ref="D419:E419"/>
    <mergeCell ref="F248:H248"/>
    <mergeCell ref="A249:E249"/>
    <mergeCell ref="F249:H249"/>
    <mergeCell ref="F286:H286"/>
    <mergeCell ref="A287:E287"/>
    <mergeCell ref="A428:E428"/>
    <mergeCell ref="F428:H428"/>
    <mergeCell ref="C365:D365"/>
    <mergeCell ref="A363:C363"/>
    <mergeCell ref="F356:H356"/>
    <mergeCell ref="A356:E356"/>
    <mergeCell ref="A255:C255"/>
    <mergeCell ref="A256:B256"/>
    <mergeCell ref="E256:H257"/>
    <mergeCell ref="A257:B257"/>
    <mergeCell ref="C257:D257"/>
    <mergeCell ref="C293:D293"/>
    <mergeCell ref="A290:C290"/>
    <mergeCell ref="A286:D286"/>
    <mergeCell ref="F285:H285"/>
    <mergeCell ref="A258:B258"/>
    <mergeCell ref="C258:D258"/>
    <mergeCell ref="D260:E260"/>
    <mergeCell ref="A398:C398"/>
    <mergeCell ref="F32:H32"/>
    <mergeCell ref="A33:E33"/>
    <mergeCell ref="F33:H33"/>
    <mergeCell ref="F68:H68"/>
    <mergeCell ref="F69:H69"/>
    <mergeCell ref="F104:H104"/>
    <mergeCell ref="F105:H105"/>
    <mergeCell ref="A110:C110"/>
    <mergeCell ref="C77:D77"/>
    <mergeCell ref="A74:C74"/>
    <mergeCell ref="A68:E68"/>
    <mergeCell ref="A32:E32"/>
    <mergeCell ref="A42:B42"/>
    <mergeCell ref="C42:D42"/>
    <mergeCell ref="A38:C38"/>
    <mergeCell ref="A39:C39"/>
    <mergeCell ref="A104:E104"/>
    <mergeCell ref="A78:B78"/>
    <mergeCell ref="C78:D78"/>
    <mergeCell ref="D80:E80"/>
    <mergeCell ref="A34:D34"/>
    <mergeCell ref="F34:H34"/>
    <mergeCell ref="A35:E35"/>
    <mergeCell ref="D65:E65"/>
    <mergeCell ref="D233:E233"/>
    <mergeCell ref="D234:E234"/>
    <mergeCell ref="D235:E235"/>
    <mergeCell ref="D236:E236"/>
    <mergeCell ref="D237:E237"/>
    <mergeCell ref="D238:E238"/>
    <mergeCell ref="D195:E195"/>
    <mergeCell ref="D196:E196"/>
    <mergeCell ref="D160:E160"/>
    <mergeCell ref="D161:E161"/>
    <mergeCell ref="D168:E168"/>
    <mergeCell ref="D169:E169"/>
    <mergeCell ref="D170:E170"/>
    <mergeCell ref="D171:E171"/>
    <mergeCell ref="D172:E172"/>
    <mergeCell ref="D173:E173"/>
    <mergeCell ref="D174:E174"/>
    <mergeCell ref="A40:B40"/>
    <mergeCell ref="E40:H41"/>
    <mergeCell ref="A41:B41"/>
    <mergeCell ref="D60:E60"/>
    <mergeCell ref="D61:E61"/>
    <mergeCell ref="D62:E62"/>
    <mergeCell ref="D63:E63"/>
    <mergeCell ref="D64:E64"/>
    <mergeCell ref="A2:C2"/>
    <mergeCell ref="A3:C3"/>
    <mergeCell ref="A4:B4"/>
    <mergeCell ref="A5:B5"/>
    <mergeCell ref="D8:E8"/>
    <mergeCell ref="C5:D5"/>
    <mergeCell ref="E4:H5"/>
    <mergeCell ref="A6:B6"/>
    <mergeCell ref="C6:D6"/>
    <mergeCell ref="F37:G37"/>
    <mergeCell ref="F35:H35"/>
    <mergeCell ref="D29:E29"/>
    <mergeCell ref="D30:E30"/>
    <mergeCell ref="D31:E31"/>
    <mergeCell ref="D47:E47"/>
    <mergeCell ref="D48:E48"/>
    <mergeCell ref="F106:H106"/>
    <mergeCell ref="A107:E107"/>
    <mergeCell ref="F107:H107"/>
    <mergeCell ref="F109:G109"/>
    <mergeCell ref="A140:E140"/>
    <mergeCell ref="D121:E121"/>
    <mergeCell ref="F140:H140"/>
    <mergeCell ref="D118:E118"/>
    <mergeCell ref="D119:E119"/>
    <mergeCell ref="D120:E120"/>
    <mergeCell ref="D122:E122"/>
    <mergeCell ref="D123:E123"/>
    <mergeCell ref="D124:E124"/>
    <mergeCell ref="A114:B114"/>
    <mergeCell ref="A112:B112"/>
    <mergeCell ref="E112:H113"/>
    <mergeCell ref="A113:B113"/>
    <mergeCell ref="C113:D113"/>
    <mergeCell ref="D125:E125"/>
    <mergeCell ref="D126:E126"/>
    <mergeCell ref="D127:E127"/>
    <mergeCell ref="D128:E128"/>
    <mergeCell ref="D129:E129"/>
    <mergeCell ref="D130:E130"/>
    <mergeCell ref="D197:E197"/>
    <mergeCell ref="D198:E198"/>
    <mergeCell ref="D199:E199"/>
    <mergeCell ref="F176:H176"/>
    <mergeCell ref="A177:E177"/>
    <mergeCell ref="F177:H177"/>
    <mergeCell ref="A176:E176"/>
    <mergeCell ref="D162:E162"/>
    <mergeCell ref="D163:E163"/>
    <mergeCell ref="D164:E164"/>
    <mergeCell ref="D165:E165"/>
    <mergeCell ref="D166:E166"/>
    <mergeCell ref="D167:E167"/>
    <mergeCell ref="D175:E175"/>
    <mergeCell ref="D189:E189"/>
    <mergeCell ref="A186:B186"/>
    <mergeCell ref="C186:D186"/>
    <mergeCell ref="D188:E188"/>
    <mergeCell ref="A183:C183"/>
    <mergeCell ref="A184:B184"/>
    <mergeCell ref="C185:D185"/>
    <mergeCell ref="D192:E192"/>
    <mergeCell ref="D193:E193"/>
    <mergeCell ref="D194:E194"/>
    <mergeCell ref="D209:E209"/>
    <mergeCell ref="D200:E200"/>
    <mergeCell ref="D201:E201"/>
    <mergeCell ref="D202:E202"/>
    <mergeCell ref="D203:E203"/>
    <mergeCell ref="D210:E210"/>
    <mergeCell ref="D211:E211"/>
    <mergeCell ref="D225:E225"/>
    <mergeCell ref="A214:D214"/>
    <mergeCell ref="A215:E215"/>
    <mergeCell ref="A218:C218"/>
    <mergeCell ref="D204:E204"/>
    <mergeCell ref="D205:E205"/>
    <mergeCell ref="D206:E206"/>
    <mergeCell ref="D207:E207"/>
    <mergeCell ref="D208:E208"/>
    <mergeCell ref="A213:E213"/>
    <mergeCell ref="C221:D221"/>
    <mergeCell ref="A219:C219"/>
    <mergeCell ref="A212:E212"/>
    <mergeCell ref="D224:E224"/>
    <mergeCell ref="A182:C182"/>
    <mergeCell ref="E184:H185"/>
    <mergeCell ref="A185:B185"/>
    <mergeCell ref="F181:G181"/>
    <mergeCell ref="F178:H178"/>
    <mergeCell ref="A179:E179"/>
    <mergeCell ref="F179:H179"/>
    <mergeCell ref="D190:E190"/>
    <mergeCell ref="D191:E191"/>
    <mergeCell ref="A178:D178"/>
    <mergeCell ref="F213:H213"/>
    <mergeCell ref="F250:H250"/>
    <mergeCell ref="F251:H251"/>
    <mergeCell ref="F253:G253"/>
    <mergeCell ref="F214:H214"/>
    <mergeCell ref="F215:H215"/>
    <mergeCell ref="F284:H284"/>
    <mergeCell ref="A293:B293"/>
    <mergeCell ref="A291:C291"/>
    <mergeCell ref="F217:G217"/>
    <mergeCell ref="A222:B222"/>
    <mergeCell ref="C222:D222"/>
    <mergeCell ref="A220:B220"/>
    <mergeCell ref="E220:H221"/>
    <mergeCell ref="A221:B221"/>
    <mergeCell ref="D226:E226"/>
    <mergeCell ref="D276:E276"/>
    <mergeCell ref="D277:E277"/>
    <mergeCell ref="D227:E227"/>
    <mergeCell ref="D228:E228"/>
    <mergeCell ref="D229:E229"/>
    <mergeCell ref="D230:E230"/>
    <mergeCell ref="D231:E231"/>
    <mergeCell ref="D232:E232"/>
    <mergeCell ref="D332:E332"/>
    <mergeCell ref="F287:H287"/>
    <mergeCell ref="A358:D358"/>
    <mergeCell ref="F358:H358"/>
    <mergeCell ref="A359:E359"/>
    <mergeCell ref="F289:G289"/>
    <mergeCell ref="A292:B292"/>
    <mergeCell ref="E292:H293"/>
    <mergeCell ref="A330:B330"/>
    <mergeCell ref="C330:D330"/>
    <mergeCell ref="A327:C327"/>
    <mergeCell ref="A294:B294"/>
    <mergeCell ref="C294:D294"/>
    <mergeCell ref="D296:E296"/>
    <mergeCell ref="F320:H320"/>
    <mergeCell ref="A326:C326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F397:G397"/>
    <mergeCell ref="D420:E420"/>
    <mergeCell ref="D421:E421"/>
    <mergeCell ref="D422:E422"/>
    <mergeCell ref="D427:E427"/>
    <mergeCell ref="F212:H212"/>
    <mergeCell ref="A285:E285"/>
    <mergeCell ref="A320:E320"/>
    <mergeCell ref="A366:B366"/>
    <mergeCell ref="C366:D366"/>
    <mergeCell ref="A362:C362"/>
    <mergeCell ref="F357:H357"/>
    <mergeCell ref="A364:B364"/>
    <mergeCell ref="A328:B328"/>
    <mergeCell ref="E328:H329"/>
    <mergeCell ref="A329:B329"/>
    <mergeCell ref="A357:E357"/>
    <mergeCell ref="A321:E321"/>
    <mergeCell ref="A322:D322"/>
    <mergeCell ref="F322:H322"/>
    <mergeCell ref="A323:E323"/>
    <mergeCell ref="F323:H323"/>
    <mergeCell ref="F325:G325"/>
    <mergeCell ref="F321:H321"/>
    <mergeCell ref="D532:E532"/>
    <mergeCell ref="A503:E503"/>
    <mergeCell ref="F430:H430"/>
    <mergeCell ref="A431:E431"/>
    <mergeCell ref="F431:H431"/>
    <mergeCell ref="F433:G433"/>
    <mergeCell ref="A438:B438"/>
    <mergeCell ref="A436:B436"/>
    <mergeCell ref="C438:D438"/>
    <mergeCell ref="D444:E444"/>
    <mergeCell ref="A430:D430"/>
    <mergeCell ref="D458:E458"/>
    <mergeCell ref="D459:E459"/>
    <mergeCell ref="D460:E460"/>
    <mergeCell ref="D461:E461"/>
    <mergeCell ref="D462:E462"/>
    <mergeCell ref="D463:E463"/>
    <mergeCell ref="D491:E491"/>
    <mergeCell ref="D492:E492"/>
    <mergeCell ref="D455:E455"/>
    <mergeCell ref="D456:E456"/>
    <mergeCell ref="D457:E457"/>
    <mergeCell ref="D446:E446"/>
    <mergeCell ref="D447:E447"/>
    <mergeCell ref="A536:E536"/>
    <mergeCell ref="C546:D546"/>
    <mergeCell ref="D548:E548"/>
    <mergeCell ref="A538:D538"/>
    <mergeCell ref="A537:E537"/>
    <mergeCell ref="A543:C543"/>
    <mergeCell ref="A544:B544"/>
    <mergeCell ref="A546:B546"/>
    <mergeCell ref="A539:E539"/>
    <mergeCell ref="A471:C471"/>
    <mergeCell ref="A501:E501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76:E476"/>
    <mergeCell ref="A472:B472"/>
    <mergeCell ref="E472:H473"/>
    <mergeCell ref="A473:B473"/>
    <mergeCell ref="C473:D473"/>
    <mergeCell ref="A474:B474"/>
    <mergeCell ref="C474:D474"/>
    <mergeCell ref="D494:E494"/>
    <mergeCell ref="D495:E495"/>
    <mergeCell ref="D496:E496"/>
    <mergeCell ref="D489:E489"/>
    <mergeCell ref="D490:E490"/>
    <mergeCell ref="D485:E485"/>
    <mergeCell ref="D486:E486"/>
    <mergeCell ref="F646:H646"/>
    <mergeCell ref="A647:E647"/>
    <mergeCell ref="F647:H647"/>
    <mergeCell ref="F649:G649"/>
    <mergeCell ref="A610:D610"/>
    <mergeCell ref="F610:H610"/>
    <mergeCell ref="A611:E611"/>
    <mergeCell ref="F611:H611"/>
    <mergeCell ref="F613:G613"/>
    <mergeCell ref="F644:H644"/>
    <mergeCell ref="A645:E645"/>
    <mergeCell ref="F645:H645"/>
    <mergeCell ref="A644:E644"/>
    <mergeCell ref="A614:C614"/>
    <mergeCell ref="A615:C615"/>
    <mergeCell ref="A616:B616"/>
    <mergeCell ref="E616:H617"/>
    <mergeCell ref="A617:B617"/>
    <mergeCell ref="C617:D617"/>
    <mergeCell ref="A618:B618"/>
    <mergeCell ref="D636:E636"/>
    <mergeCell ref="D637:E637"/>
    <mergeCell ref="D638:E638"/>
    <mergeCell ref="D639:E639"/>
    <mergeCell ref="F574:H574"/>
    <mergeCell ref="A575:E575"/>
    <mergeCell ref="F575:H575"/>
    <mergeCell ref="F577:G577"/>
    <mergeCell ref="F466:H466"/>
    <mergeCell ref="A467:E467"/>
    <mergeCell ref="F467:H467"/>
    <mergeCell ref="F469:G469"/>
    <mergeCell ref="A466:D466"/>
    <mergeCell ref="F505:G505"/>
    <mergeCell ref="D515:E515"/>
    <mergeCell ref="D516:E516"/>
    <mergeCell ref="D517:E517"/>
    <mergeCell ref="D533:E533"/>
    <mergeCell ref="D534:E534"/>
    <mergeCell ref="A574:D574"/>
    <mergeCell ref="D524:E524"/>
    <mergeCell ref="D525:E525"/>
    <mergeCell ref="D526:E526"/>
    <mergeCell ref="D527:E527"/>
    <mergeCell ref="D528:E528"/>
    <mergeCell ref="D529:E529"/>
    <mergeCell ref="D530:E530"/>
    <mergeCell ref="D531:E531"/>
    <mergeCell ref="A470:C470"/>
    <mergeCell ref="E436:H437"/>
    <mergeCell ref="C437:D437"/>
    <mergeCell ref="A464:E464"/>
    <mergeCell ref="A434:C434"/>
    <mergeCell ref="A437:B437"/>
    <mergeCell ref="F464:H464"/>
    <mergeCell ref="A465:E465"/>
    <mergeCell ref="F465:H465"/>
    <mergeCell ref="D440:E440"/>
    <mergeCell ref="A435:C435"/>
    <mergeCell ref="D454:E454"/>
    <mergeCell ref="D441:E441"/>
    <mergeCell ref="D442:E442"/>
    <mergeCell ref="D443:E443"/>
    <mergeCell ref="D445:E445"/>
    <mergeCell ref="D448:E448"/>
    <mergeCell ref="D449:E449"/>
    <mergeCell ref="D450:E450"/>
    <mergeCell ref="D451:E451"/>
    <mergeCell ref="D452:E452"/>
    <mergeCell ref="D453:E453"/>
    <mergeCell ref="A365:B365"/>
    <mergeCell ref="F392:H392"/>
    <mergeCell ref="A392:E392"/>
    <mergeCell ref="F393:H393"/>
    <mergeCell ref="A393:E39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7:E387"/>
    <mergeCell ref="D388:E388"/>
    <mergeCell ref="D389:E389"/>
    <mergeCell ref="D390:E390"/>
    <mergeCell ref="D391:E391"/>
  </mergeCells>
  <phoneticPr fontId="2"/>
  <printOptions horizontalCentered="1" verticalCentered="1"/>
  <pageMargins left="0.98425196850393704" right="0.39370078740157483" top="0.70866141732283472" bottom="0.39370078740157483" header="0.39370078740157483" footer="7.874015748031496E-2"/>
  <pageSetup paperSize="9" orientation="portrait" r:id="rId1"/>
  <headerFooter alignWithMargins="0">
    <oddHeader>&amp;L      &lt; 現 場 別 明 細 書 &gt;</oddHeader>
    <oddFooter>&amp;C&amp;12&amp;P</oddFooter>
  </headerFooter>
  <rowBreaks count="1" manualBreakCount="1">
    <brk id="68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721"/>
  <sheetViews>
    <sheetView showZeros="0" view="pageBreakPreview" zoomScale="68" zoomScaleNormal="120" zoomScaleSheetLayoutView="68" workbookViewId="0">
      <selection activeCell="K44" sqref="K44"/>
    </sheetView>
  </sheetViews>
  <sheetFormatPr defaultRowHeight="13.5"/>
  <cols>
    <col min="1" max="1" width="5.625" customWidth="1"/>
    <col min="2" max="2" width="6.625" style="11" customWidth="1"/>
    <col min="3" max="3" width="23.625" style="11" customWidth="1"/>
    <col min="4" max="4" width="11.625" style="11" customWidth="1"/>
    <col min="5" max="5" width="12.625" style="11" customWidth="1"/>
    <col min="6" max="6" width="5.625" style="11" customWidth="1"/>
    <col min="7" max="7" width="10.625" style="9" customWidth="1"/>
    <col min="8" max="8" width="12.625" style="9" customWidth="1"/>
    <col min="9" max="9" width="4.625" customWidth="1"/>
  </cols>
  <sheetData>
    <row r="1" spans="1:14" ht="30" customHeight="1">
      <c r="A1" s="117"/>
      <c r="B1" s="118" t="s">
        <v>60</v>
      </c>
      <c r="C1" s="119"/>
      <c r="D1" s="120"/>
      <c r="E1" s="120"/>
      <c r="F1" s="120"/>
      <c r="G1" s="120"/>
      <c r="H1" s="120"/>
      <c r="I1" s="94"/>
      <c r="J1" s="94"/>
      <c r="K1" s="94"/>
    </row>
    <row r="2" spans="1:14" ht="18" customHeight="1" thickBot="1">
      <c r="A2" s="250" t="s">
        <v>8</v>
      </c>
      <c r="B2" s="250"/>
      <c r="C2" s="250"/>
      <c r="G2" s="74"/>
      <c r="H2" s="149" t="s">
        <v>38</v>
      </c>
      <c r="J2" s="108"/>
    </row>
    <row r="3" spans="1:14" s="18" customFormat="1" ht="15.95" customHeight="1" thickTop="1">
      <c r="A3" s="278"/>
      <c r="B3" s="279"/>
      <c r="C3" s="280"/>
      <c r="D3" s="16"/>
      <c r="E3" s="23" t="s">
        <v>19</v>
      </c>
      <c r="F3" s="23"/>
      <c r="G3"/>
      <c r="H3" s="17"/>
    </row>
    <row r="4" spans="1:14" s="10" customFormat="1" ht="18" customHeight="1">
      <c r="A4" s="234" t="s">
        <v>11</v>
      </c>
      <c r="B4" s="271"/>
      <c r="C4" s="97" t="s">
        <v>73</v>
      </c>
      <c r="D4"/>
      <c r="E4" s="282" t="s">
        <v>77</v>
      </c>
      <c r="F4" s="282"/>
      <c r="G4" s="282"/>
      <c r="H4" s="282"/>
    </row>
    <row r="5" spans="1:14" s="10" customFormat="1" ht="21.95" customHeight="1">
      <c r="A5" s="234" t="s">
        <v>12</v>
      </c>
      <c r="B5" s="235"/>
      <c r="C5" s="309" t="s">
        <v>79</v>
      </c>
      <c r="D5" s="310"/>
      <c r="E5" s="282"/>
      <c r="F5" s="282"/>
      <c r="G5" s="282"/>
      <c r="H5" s="282"/>
      <c r="N5" s="102"/>
    </row>
    <row r="6" spans="1:14" s="3" customFormat="1" ht="21.95" customHeight="1">
      <c r="A6" s="272" t="s">
        <v>29</v>
      </c>
      <c r="B6" s="273"/>
      <c r="C6" s="307" t="s">
        <v>74</v>
      </c>
      <c r="D6" s="308"/>
      <c r="E6" s="31"/>
      <c r="F6" s="33"/>
      <c r="G6" s="32" t="s">
        <v>20</v>
      </c>
      <c r="H6" s="100" t="s">
        <v>78</v>
      </c>
    </row>
    <row r="7" spans="1:14" s="3" customFormat="1" ht="9.9499999999999993" customHeight="1" thickBot="1">
      <c r="A7" s="29"/>
      <c r="B7" s="30"/>
      <c r="C7" s="28"/>
      <c r="D7" s="28"/>
      <c r="E7" s="1"/>
      <c r="F7" s="1"/>
      <c r="G7" s="2"/>
      <c r="H7" s="2"/>
    </row>
    <row r="8" spans="1:14" s="4" customFormat="1" ht="20.100000000000001" customHeight="1">
      <c r="A8" s="12" t="s">
        <v>5</v>
      </c>
      <c r="B8" s="130" t="s">
        <v>129</v>
      </c>
      <c r="C8" s="130" t="s">
        <v>130</v>
      </c>
      <c r="D8" s="254" t="s">
        <v>10</v>
      </c>
      <c r="E8" s="255"/>
      <c r="F8" s="13" t="s">
        <v>9</v>
      </c>
      <c r="G8" s="14" t="s">
        <v>6</v>
      </c>
      <c r="H8" s="15" t="s">
        <v>7</v>
      </c>
    </row>
    <row r="9" spans="1:14" ht="24.95" customHeight="1">
      <c r="A9" s="98" t="s">
        <v>75</v>
      </c>
      <c r="B9" s="131"/>
      <c r="C9" s="139" t="s">
        <v>76</v>
      </c>
      <c r="D9" s="276" t="s">
        <v>131</v>
      </c>
      <c r="E9" s="277"/>
      <c r="F9" s="141">
        <v>3</v>
      </c>
      <c r="G9" s="109">
        <v>161</v>
      </c>
      <c r="H9" s="99">
        <f t="shared" ref="H9" si="0">SUM(F9*G9)</f>
        <v>483</v>
      </c>
    </row>
    <row r="10" spans="1:14" ht="24.95" customHeight="1">
      <c r="A10" s="65"/>
      <c r="B10" s="131"/>
      <c r="C10" s="139"/>
      <c r="D10" s="276"/>
      <c r="E10" s="277"/>
      <c r="F10" s="136"/>
      <c r="G10" s="59"/>
      <c r="H10" s="66">
        <f t="shared" ref="H10:H31" si="1">SUM(F10*G10)</f>
        <v>0</v>
      </c>
      <c r="I10" s="6"/>
    </row>
    <row r="11" spans="1:14" ht="24.95" customHeight="1">
      <c r="A11" s="65"/>
      <c r="B11" s="131"/>
      <c r="C11" s="139"/>
      <c r="D11" s="276"/>
      <c r="E11" s="277"/>
      <c r="F11" s="136"/>
      <c r="G11" s="59"/>
      <c r="H11" s="66">
        <f t="shared" si="1"/>
        <v>0</v>
      </c>
    </row>
    <row r="12" spans="1:14" ht="24.95" customHeight="1">
      <c r="A12" s="65"/>
      <c r="B12" s="131"/>
      <c r="C12" s="139"/>
      <c r="D12" s="276"/>
      <c r="E12" s="277"/>
      <c r="F12" s="136"/>
      <c r="G12" s="59"/>
      <c r="H12" s="66">
        <f t="shared" si="1"/>
        <v>0</v>
      </c>
    </row>
    <row r="13" spans="1:14" ht="24.95" customHeight="1">
      <c r="A13" s="65"/>
      <c r="B13" s="131"/>
      <c r="C13" s="139"/>
      <c r="D13" s="276"/>
      <c r="E13" s="277"/>
      <c r="F13" s="136"/>
      <c r="G13" s="59"/>
      <c r="H13" s="66">
        <f t="shared" si="1"/>
        <v>0</v>
      </c>
    </row>
    <row r="14" spans="1:14" ht="24.95" customHeight="1">
      <c r="A14" s="65"/>
      <c r="B14" s="131"/>
      <c r="C14" s="139"/>
      <c r="D14" s="276"/>
      <c r="E14" s="277"/>
      <c r="F14" s="136"/>
      <c r="G14" s="59"/>
      <c r="H14" s="66">
        <f t="shared" si="1"/>
        <v>0</v>
      </c>
    </row>
    <row r="15" spans="1:14" ht="24.95" customHeight="1">
      <c r="A15" s="65"/>
      <c r="B15" s="131"/>
      <c r="C15" s="139"/>
      <c r="D15" s="276"/>
      <c r="E15" s="277"/>
      <c r="F15" s="136"/>
      <c r="G15" s="59"/>
      <c r="H15" s="66">
        <f t="shared" si="1"/>
        <v>0</v>
      </c>
    </row>
    <row r="16" spans="1:14" ht="24.95" customHeight="1">
      <c r="A16" s="65"/>
      <c r="B16" s="131"/>
      <c r="C16" s="139"/>
      <c r="D16" s="276"/>
      <c r="E16" s="277"/>
      <c r="F16" s="136"/>
      <c r="G16" s="59"/>
      <c r="H16" s="66">
        <f t="shared" si="1"/>
        <v>0</v>
      </c>
    </row>
    <row r="17" spans="1:8" ht="24.95" customHeight="1">
      <c r="A17" s="65"/>
      <c r="B17" s="131"/>
      <c r="C17" s="139"/>
      <c r="D17" s="276"/>
      <c r="E17" s="277"/>
      <c r="F17" s="136"/>
      <c r="G17" s="59"/>
      <c r="H17" s="66">
        <f t="shared" si="1"/>
        <v>0</v>
      </c>
    </row>
    <row r="18" spans="1:8" ht="24.95" customHeight="1">
      <c r="A18" s="65"/>
      <c r="B18" s="131"/>
      <c r="C18" s="139"/>
      <c r="D18" s="276"/>
      <c r="E18" s="277"/>
      <c r="F18" s="136"/>
      <c r="G18" s="59"/>
      <c r="H18" s="66">
        <f t="shared" si="1"/>
        <v>0</v>
      </c>
    </row>
    <row r="19" spans="1:8" ht="24.95" customHeight="1">
      <c r="A19" s="65"/>
      <c r="B19" s="131"/>
      <c r="C19" s="139"/>
      <c r="D19" s="276"/>
      <c r="E19" s="277"/>
      <c r="F19" s="136"/>
      <c r="G19" s="59"/>
      <c r="H19" s="66">
        <f t="shared" si="1"/>
        <v>0</v>
      </c>
    </row>
    <row r="20" spans="1:8" ht="24.95" customHeight="1">
      <c r="A20" s="65"/>
      <c r="B20" s="131"/>
      <c r="C20" s="139"/>
      <c r="D20" s="276"/>
      <c r="E20" s="277"/>
      <c r="F20" s="136"/>
      <c r="G20" s="59"/>
      <c r="H20" s="66">
        <f t="shared" si="1"/>
        <v>0</v>
      </c>
    </row>
    <row r="21" spans="1:8" ht="24.95" customHeight="1">
      <c r="A21" s="65"/>
      <c r="B21" s="131"/>
      <c r="C21" s="139"/>
      <c r="D21" s="276"/>
      <c r="E21" s="277"/>
      <c r="F21" s="136"/>
      <c r="G21" s="59"/>
      <c r="H21" s="66">
        <f t="shared" si="1"/>
        <v>0</v>
      </c>
    </row>
    <row r="22" spans="1:8" ht="24.95" customHeight="1">
      <c r="A22" s="65"/>
      <c r="B22" s="131"/>
      <c r="C22" s="139"/>
      <c r="D22" s="276"/>
      <c r="E22" s="277"/>
      <c r="F22" s="136"/>
      <c r="G22" s="59"/>
      <c r="H22" s="66">
        <f t="shared" si="1"/>
        <v>0</v>
      </c>
    </row>
    <row r="23" spans="1:8" ht="24.95" customHeight="1">
      <c r="A23" s="65"/>
      <c r="B23" s="131"/>
      <c r="C23" s="139"/>
      <c r="D23" s="276"/>
      <c r="E23" s="277"/>
      <c r="F23" s="136"/>
      <c r="G23" s="59"/>
      <c r="H23" s="66">
        <f t="shared" si="1"/>
        <v>0</v>
      </c>
    </row>
    <row r="24" spans="1:8" ht="24.95" customHeight="1">
      <c r="A24" s="65"/>
      <c r="B24" s="131"/>
      <c r="C24" s="139"/>
      <c r="D24" s="276"/>
      <c r="E24" s="277"/>
      <c r="F24" s="136"/>
      <c r="G24" s="59"/>
      <c r="H24" s="66">
        <f t="shared" si="1"/>
        <v>0</v>
      </c>
    </row>
    <row r="25" spans="1:8" ht="24.95" customHeight="1">
      <c r="A25" s="65"/>
      <c r="B25" s="131"/>
      <c r="C25" s="139"/>
      <c r="D25" s="276"/>
      <c r="E25" s="277"/>
      <c r="F25" s="136"/>
      <c r="G25" s="59"/>
      <c r="H25" s="66">
        <f t="shared" si="1"/>
        <v>0</v>
      </c>
    </row>
    <row r="26" spans="1:8" ht="24.95" customHeight="1">
      <c r="A26" s="65"/>
      <c r="B26" s="131"/>
      <c r="C26" s="139"/>
      <c r="D26" s="276"/>
      <c r="E26" s="277"/>
      <c r="F26" s="136"/>
      <c r="G26" s="59"/>
      <c r="H26" s="66">
        <f t="shared" si="1"/>
        <v>0</v>
      </c>
    </row>
    <row r="27" spans="1:8" ht="24.95" customHeight="1">
      <c r="A27" s="65"/>
      <c r="B27" s="131"/>
      <c r="C27" s="139"/>
      <c r="D27" s="276"/>
      <c r="E27" s="277"/>
      <c r="F27" s="136"/>
      <c r="G27" s="59"/>
      <c r="H27" s="66">
        <f t="shared" si="1"/>
        <v>0</v>
      </c>
    </row>
    <row r="28" spans="1:8" ht="24.95" customHeight="1">
      <c r="A28" s="65"/>
      <c r="B28" s="131"/>
      <c r="C28" s="139"/>
      <c r="D28" s="276"/>
      <c r="E28" s="277"/>
      <c r="F28" s="136"/>
      <c r="G28" s="59"/>
      <c r="H28" s="66">
        <f t="shared" si="1"/>
        <v>0</v>
      </c>
    </row>
    <row r="29" spans="1:8" ht="24.95" customHeight="1">
      <c r="A29" s="65"/>
      <c r="B29" s="131"/>
      <c r="C29" s="139"/>
      <c r="D29" s="276"/>
      <c r="E29" s="277"/>
      <c r="F29" s="136"/>
      <c r="G29" s="59"/>
      <c r="H29" s="66">
        <f t="shared" si="1"/>
        <v>0</v>
      </c>
    </row>
    <row r="30" spans="1:8" ht="24.95" customHeight="1">
      <c r="A30" s="65"/>
      <c r="B30" s="131"/>
      <c r="C30" s="139"/>
      <c r="D30" s="276"/>
      <c r="E30" s="277"/>
      <c r="F30" s="136"/>
      <c r="G30" s="59"/>
      <c r="H30" s="66">
        <f t="shared" si="1"/>
        <v>0</v>
      </c>
    </row>
    <row r="31" spans="1:8" ht="24.95" customHeight="1">
      <c r="A31" s="65"/>
      <c r="B31" s="131"/>
      <c r="C31" s="139"/>
      <c r="D31" s="276"/>
      <c r="E31" s="277"/>
      <c r="F31" s="136"/>
      <c r="G31" s="59"/>
      <c r="H31" s="66">
        <f t="shared" si="1"/>
        <v>0</v>
      </c>
    </row>
    <row r="32" spans="1:8" ht="24.95" customHeight="1" thickBot="1">
      <c r="A32" s="239" t="s">
        <v>34</v>
      </c>
      <c r="B32" s="240"/>
      <c r="C32" s="240"/>
      <c r="D32" s="240"/>
      <c r="E32" s="241"/>
      <c r="F32" s="291">
        <f>SUBTOTAL(9,H9:H31)</f>
        <v>483</v>
      </c>
      <c r="G32" s="292"/>
      <c r="H32" s="293"/>
    </row>
    <row r="33" spans="1:9" ht="24.95" customHeight="1" thickTop="1">
      <c r="A33" s="285" t="s">
        <v>23</v>
      </c>
      <c r="B33" s="286"/>
      <c r="C33" s="286"/>
      <c r="D33" s="286"/>
      <c r="E33" s="287"/>
      <c r="F33" s="304">
        <f>$F$717</f>
        <v>483</v>
      </c>
      <c r="G33" s="305"/>
      <c r="H33" s="306"/>
    </row>
    <row r="34" spans="1:9" ht="24" customHeight="1">
      <c r="A34" s="268" t="s">
        <v>103</v>
      </c>
      <c r="B34" s="269"/>
      <c r="C34" s="269"/>
      <c r="D34" s="270"/>
      <c r="E34" s="125" t="s">
        <v>106</v>
      </c>
      <c r="F34" s="299">
        <f>IF(ISBLANK(E34),"",ROUNDDOWN(F33*E34/100,0))</f>
        <v>38</v>
      </c>
      <c r="G34" s="269"/>
      <c r="H34" s="300"/>
    </row>
    <row r="35" spans="1:9" ht="24.95" customHeight="1" thickBot="1">
      <c r="A35" s="260" t="s">
        <v>33</v>
      </c>
      <c r="B35" s="261"/>
      <c r="C35" s="261"/>
      <c r="D35" s="261"/>
      <c r="E35" s="262"/>
      <c r="F35" s="301">
        <f>SUM(F33:H34)</f>
        <v>521</v>
      </c>
      <c r="G35" s="302"/>
      <c r="H35" s="303"/>
    </row>
    <row r="36" spans="1:9" ht="8.1" customHeight="1" thickBot="1">
      <c r="A36" s="21"/>
      <c r="B36" s="19"/>
      <c r="C36" s="19"/>
      <c r="D36" s="19"/>
      <c r="E36" s="19"/>
      <c r="F36" s="20"/>
      <c r="G36"/>
      <c r="H36"/>
    </row>
    <row r="37" spans="1:9" ht="35.1" customHeight="1" thickBot="1">
      <c r="A37" s="24"/>
      <c r="D37" s="26" t="s">
        <v>18</v>
      </c>
      <c r="E37" s="25"/>
      <c r="F37" s="266" t="s">
        <v>21</v>
      </c>
      <c r="G37" s="267"/>
      <c r="H37" s="22"/>
    </row>
    <row r="38" spans="1:9" ht="18" customHeight="1" thickBot="1">
      <c r="A38" s="250" t="s">
        <v>8</v>
      </c>
      <c r="B38" s="250"/>
      <c r="C38" s="250"/>
      <c r="G38" s="74"/>
      <c r="H38" s="93" t="str">
        <f>$H$2</f>
        <v>現場別明細書2</v>
      </c>
    </row>
    <row r="39" spans="1:9" s="18" customFormat="1" ht="15.95" customHeight="1" thickTop="1">
      <c r="A39" s="256"/>
      <c r="B39" s="256"/>
      <c r="C39" s="256"/>
      <c r="D39" s="16"/>
      <c r="E39" s="23" t="s">
        <v>19</v>
      </c>
      <c r="F39" s="23"/>
      <c r="G39"/>
      <c r="H39" s="17"/>
    </row>
    <row r="40" spans="1:9" s="10" customFormat="1" ht="18" customHeight="1">
      <c r="A40" s="234" t="s">
        <v>11</v>
      </c>
      <c r="B40" s="271"/>
      <c r="C40" s="35" t="str">
        <f>$C$4</f>
        <v>XX - XXX - X</v>
      </c>
      <c r="D40"/>
      <c r="E40" s="275" t="str">
        <f>$E$4</f>
        <v>××××××　株式会社</v>
      </c>
      <c r="F40" s="275"/>
      <c r="G40" s="275"/>
      <c r="H40" s="275"/>
    </row>
    <row r="41" spans="1:9" s="10" customFormat="1" ht="21.95" customHeight="1">
      <c r="A41" s="234" t="s">
        <v>12</v>
      </c>
      <c r="B41" s="235"/>
      <c r="C41" s="252" t="str">
        <f>$C$5</f>
        <v>XXXXXXXX工事　（№2）</v>
      </c>
      <c r="D41" s="252"/>
      <c r="E41" s="275"/>
      <c r="F41" s="275"/>
      <c r="G41" s="275"/>
      <c r="H41" s="275"/>
    </row>
    <row r="42" spans="1:9" s="3" customFormat="1" ht="21.95" customHeight="1">
      <c r="A42" s="272" t="s">
        <v>29</v>
      </c>
      <c r="B42" s="273"/>
      <c r="C42" s="274" t="str">
        <f>$C$6</f>
        <v>XXXXXXX　　　　　　　　　　　　</v>
      </c>
      <c r="D42" s="274"/>
      <c r="E42" s="31"/>
      <c r="F42" s="33"/>
      <c r="G42" s="32" t="s">
        <v>20</v>
      </c>
      <c r="H42" s="64" t="str">
        <f>$H$6</f>
        <v>××</v>
      </c>
    </row>
    <row r="43" spans="1:9" s="3" customFormat="1" ht="9.9499999999999993" customHeight="1" thickBot="1">
      <c r="A43" s="29"/>
      <c r="B43" s="30"/>
      <c r="C43" s="28"/>
      <c r="D43" s="28"/>
      <c r="E43" s="1"/>
      <c r="F43" s="1"/>
      <c r="G43" s="2"/>
      <c r="H43" s="2"/>
    </row>
    <row r="44" spans="1:9" s="4" customFormat="1" ht="20.100000000000001" customHeight="1">
      <c r="A44" s="12" t="s">
        <v>5</v>
      </c>
      <c r="B44" s="130" t="s">
        <v>129</v>
      </c>
      <c r="C44" s="130" t="s">
        <v>130</v>
      </c>
      <c r="D44" s="254" t="s">
        <v>10</v>
      </c>
      <c r="E44" s="255"/>
      <c r="F44" s="13" t="s">
        <v>9</v>
      </c>
      <c r="G44" s="14" t="s">
        <v>6</v>
      </c>
      <c r="H44" s="15" t="s">
        <v>7</v>
      </c>
    </row>
    <row r="45" spans="1:9" ht="24.95" customHeight="1">
      <c r="A45" s="98"/>
      <c r="B45" s="131"/>
      <c r="C45" s="139"/>
      <c r="D45" s="276"/>
      <c r="E45" s="277"/>
      <c r="F45" s="136"/>
      <c r="G45" s="145"/>
      <c r="H45" s="146">
        <f t="shared" ref="H45:H67" si="2">SUM(F45*G45)</f>
        <v>0</v>
      </c>
    </row>
    <row r="46" spans="1:9" ht="24.95" customHeight="1">
      <c r="A46" s="65"/>
      <c r="B46" s="131"/>
      <c r="C46" s="139"/>
      <c r="D46" s="276"/>
      <c r="E46" s="277"/>
      <c r="F46" s="136"/>
      <c r="G46" s="145"/>
      <c r="H46" s="146">
        <f t="shared" si="2"/>
        <v>0</v>
      </c>
      <c r="I46" s="6"/>
    </row>
    <row r="47" spans="1:9" ht="24.95" customHeight="1">
      <c r="A47" s="65"/>
      <c r="B47" s="131"/>
      <c r="C47" s="139"/>
      <c r="D47" s="276"/>
      <c r="E47" s="277"/>
      <c r="F47" s="136"/>
      <c r="G47" s="145"/>
      <c r="H47" s="146">
        <f t="shared" si="2"/>
        <v>0</v>
      </c>
    </row>
    <row r="48" spans="1:9" ht="24.95" customHeight="1">
      <c r="A48" s="65"/>
      <c r="B48" s="131"/>
      <c r="C48" s="139"/>
      <c r="D48" s="276"/>
      <c r="E48" s="277"/>
      <c r="F48" s="136"/>
      <c r="G48" s="145"/>
      <c r="H48" s="146">
        <f t="shared" si="2"/>
        <v>0</v>
      </c>
    </row>
    <row r="49" spans="1:8" ht="24.95" customHeight="1">
      <c r="A49" s="65"/>
      <c r="B49" s="131"/>
      <c r="C49" s="139"/>
      <c r="D49" s="276"/>
      <c r="E49" s="277"/>
      <c r="F49" s="136"/>
      <c r="G49" s="145"/>
      <c r="H49" s="146">
        <f t="shared" si="2"/>
        <v>0</v>
      </c>
    </row>
    <row r="50" spans="1:8" ht="24.95" customHeight="1">
      <c r="A50" s="65"/>
      <c r="B50" s="131"/>
      <c r="C50" s="139"/>
      <c r="D50" s="276"/>
      <c r="E50" s="277"/>
      <c r="F50" s="136"/>
      <c r="G50" s="145"/>
      <c r="H50" s="146">
        <f t="shared" si="2"/>
        <v>0</v>
      </c>
    </row>
    <row r="51" spans="1:8" ht="24.95" customHeight="1">
      <c r="A51" s="65"/>
      <c r="B51" s="131"/>
      <c r="C51" s="139"/>
      <c r="D51" s="276"/>
      <c r="E51" s="277"/>
      <c r="F51" s="136"/>
      <c r="G51" s="145"/>
      <c r="H51" s="146">
        <f t="shared" si="2"/>
        <v>0</v>
      </c>
    </row>
    <row r="52" spans="1:8" ht="24.95" customHeight="1">
      <c r="A52" s="65"/>
      <c r="B52" s="131"/>
      <c r="C52" s="139"/>
      <c r="D52" s="276"/>
      <c r="E52" s="277"/>
      <c r="F52" s="136"/>
      <c r="G52" s="145"/>
      <c r="H52" s="146">
        <f t="shared" si="2"/>
        <v>0</v>
      </c>
    </row>
    <row r="53" spans="1:8" ht="24.95" customHeight="1">
      <c r="A53" s="65"/>
      <c r="B53" s="131"/>
      <c r="C53" s="139"/>
      <c r="D53" s="276"/>
      <c r="E53" s="277"/>
      <c r="F53" s="136"/>
      <c r="G53" s="145"/>
      <c r="H53" s="146">
        <f t="shared" si="2"/>
        <v>0</v>
      </c>
    </row>
    <row r="54" spans="1:8" ht="24.95" customHeight="1">
      <c r="A54" s="65"/>
      <c r="B54" s="131"/>
      <c r="C54" s="139"/>
      <c r="D54" s="276"/>
      <c r="E54" s="277"/>
      <c r="F54" s="136"/>
      <c r="G54" s="145"/>
      <c r="H54" s="146">
        <f t="shared" si="2"/>
        <v>0</v>
      </c>
    </row>
    <row r="55" spans="1:8" ht="24.95" customHeight="1">
      <c r="A55" s="65"/>
      <c r="B55" s="131"/>
      <c r="C55" s="139"/>
      <c r="D55" s="276"/>
      <c r="E55" s="277"/>
      <c r="F55" s="136"/>
      <c r="G55" s="145"/>
      <c r="H55" s="146">
        <f t="shared" si="2"/>
        <v>0</v>
      </c>
    </row>
    <row r="56" spans="1:8" ht="24.95" customHeight="1">
      <c r="A56" s="65"/>
      <c r="B56" s="131"/>
      <c r="C56" s="139"/>
      <c r="D56" s="276"/>
      <c r="E56" s="277"/>
      <c r="F56" s="136"/>
      <c r="G56" s="145"/>
      <c r="H56" s="146">
        <f t="shared" si="2"/>
        <v>0</v>
      </c>
    </row>
    <row r="57" spans="1:8" ht="24.95" customHeight="1">
      <c r="A57" s="65"/>
      <c r="B57" s="131"/>
      <c r="C57" s="139"/>
      <c r="D57" s="276"/>
      <c r="E57" s="277"/>
      <c r="F57" s="136"/>
      <c r="G57" s="145"/>
      <c r="H57" s="146">
        <f t="shared" si="2"/>
        <v>0</v>
      </c>
    </row>
    <row r="58" spans="1:8" ht="24.95" customHeight="1">
      <c r="A58" s="65"/>
      <c r="B58" s="131"/>
      <c r="C58" s="139"/>
      <c r="D58" s="276"/>
      <c r="E58" s="277"/>
      <c r="F58" s="136"/>
      <c r="G58" s="145"/>
      <c r="H58" s="146">
        <f t="shared" si="2"/>
        <v>0</v>
      </c>
    </row>
    <row r="59" spans="1:8" ht="24.95" customHeight="1">
      <c r="A59" s="65"/>
      <c r="B59" s="131"/>
      <c r="C59" s="139"/>
      <c r="D59" s="276"/>
      <c r="E59" s="277"/>
      <c r="F59" s="136"/>
      <c r="G59" s="145"/>
      <c r="H59" s="146">
        <f t="shared" si="2"/>
        <v>0</v>
      </c>
    </row>
    <row r="60" spans="1:8" ht="24.95" customHeight="1">
      <c r="A60" s="65"/>
      <c r="B60" s="131"/>
      <c r="C60" s="139"/>
      <c r="D60" s="276"/>
      <c r="E60" s="277"/>
      <c r="F60" s="136"/>
      <c r="G60" s="145"/>
      <c r="H60" s="146">
        <f t="shared" si="2"/>
        <v>0</v>
      </c>
    </row>
    <row r="61" spans="1:8" ht="24.95" customHeight="1">
      <c r="A61" s="65"/>
      <c r="B61" s="131"/>
      <c r="C61" s="139"/>
      <c r="D61" s="276"/>
      <c r="E61" s="277"/>
      <c r="F61" s="136"/>
      <c r="G61" s="145"/>
      <c r="H61" s="146">
        <f t="shared" si="2"/>
        <v>0</v>
      </c>
    </row>
    <row r="62" spans="1:8" ht="24.95" customHeight="1">
      <c r="A62" s="65"/>
      <c r="B62" s="131"/>
      <c r="C62" s="139"/>
      <c r="D62" s="276"/>
      <c r="E62" s="277"/>
      <c r="F62" s="136"/>
      <c r="G62" s="145"/>
      <c r="H62" s="146">
        <f t="shared" si="2"/>
        <v>0</v>
      </c>
    </row>
    <row r="63" spans="1:8" ht="24.95" customHeight="1">
      <c r="A63" s="65"/>
      <c r="B63" s="131"/>
      <c r="C63" s="139"/>
      <c r="D63" s="276"/>
      <c r="E63" s="277"/>
      <c r="F63" s="136"/>
      <c r="G63" s="145"/>
      <c r="H63" s="146">
        <f t="shared" si="2"/>
        <v>0</v>
      </c>
    </row>
    <row r="64" spans="1:8" ht="24.95" customHeight="1">
      <c r="A64" s="65"/>
      <c r="B64" s="131"/>
      <c r="C64" s="139"/>
      <c r="D64" s="276"/>
      <c r="E64" s="277"/>
      <c r="F64" s="136"/>
      <c r="G64" s="145"/>
      <c r="H64" s="146">
        <f t="shared" si="2"/>
        <v>0</v>
      </c>
    </row>
    <row r="65" spans="1:12" ht="24.95" customHeight="1">
      <c r="A65" s="65"/>
      <c r="B65" s="131"/>
      <c r="C65" s="139"/>
      <c r="D65" s="276"/>
      <c r="E65" s="277"/>
      <c r="F65" s="136"/>
      <c r="G65" s="145"/>
      <c r="H65" s="146">
        <f t="shared" si="2"/>
        <v>0</v>
      </c>
    </row>
    <row r="66" spans="1:12" ht="24.95" customHeight="1">
      <c r="A66" s="65"/>
      <c r="B66" s="131"/>
      <c r="C66" s="139"/>
      <c r="D66" s="276"/>
      <c r="E66" s="277"/>
      <c r="F66" s="136"/>
      <c r="G66" s="145"/>
      <c r="H66" s="146">
        <f t="shared" si="2"/>
        <v>0</v>
      </c>
    </row>
    <row r="67" spans="1:12" ht="24.95" customHeight="1">
      <c r="A67" s="65"/>
      <c r="B67" s="131"/>
      <c r="C67" s="139"/>
      <c r="D67" s="276"/>
      <c r="E67" s="277"/>
      <c r="F67" s="136"/>
      <c r="G67" s="145"/>
      <c r="H67" s="146">
        <f t="shared" si="2"/>
        <v>0</v>
      </c>
    </row>
    <row r="68" spans="1:12" ht="24.95" customHeight="1" thickBot="1">
      <c r="A68" s="239" t="s">
        <v>34</v>
      </c>
      <c r="B68" s="240"/>
      <c r="C68" s="240"/>
      <c r="D68" s="240"/>
      <c r="E68" s="241"/>
      <c r="F68" s="291">
        <f>SUBTOTAL(9,H45:H67)</f>
        <v>0</v>
      </c>
      <c r="G68" s="292"/>
      <c r="H68" s="293"/>
    </row>
    <row r="69" spans="1:12" ht="24.95" customHeight="1" thickTop="1">
      <c r="A69" s="245" t="s">
        <v>23</v>
      </c>
      <c r="B69" s="246"/>
      <c r="C69" s="246"/>
      <c r="D69" s="246"/>
      <c r="E69" s="247"/>
      <c r="F69" s="294">
        <f>$F$717</f>
        <v>483</v>
      </c>
      <c r="G69" s="295"/>
      <c r="H69" s="296"/>
    </row>
    <row r="70" spans="1:12" ht="24" customHeight="1">
      <c r="A70" s="268" t="s">
        <v>103</v>
      </c>
      <c r="B70" s="269"/>
      <c r="C70" s="269"/>
      <c r="D70" s="270"/>
      <c r="E70" s="121" t="str">
        <f>$E$34</f>
        <v>8</v>
      </c>
      <c r="F70" s="299">
        <f>IF(ISBLANK(E70),"",ROUNDDOWN(F69*E70/100,0))</f>
        <v>38</v>
      </c>
      <c r="G70" s="269"/>
      <c r="H70" s="300"/>
    </row>
    <row r="71" spans="1:12" ht="24.95" customHeight="1" thickBot="1">
      <c r="A71" s="260" t="s">
        <v>33</v>
      </c>
      <c r="B71" s="261"/>
      <c r="C71" s="261"/>
      <c r="D71" s="261"/>
      <c r="E71" s="262"/>
      <c r="F71" s="301">
        <f>SUM(F69:H70)</f>
        <v>521</v>
      </c>
      <c r="G71" s="302"/>
      <c r="H71" s="303"/>
    </row>
    <row r="72" spans="1:12" ht="8.1" customHeight="1" thickBot="1">
      <c r="A72" s="21"/>
      <c r="B72" s="19"/>
      <c r="C72" s="19"/>
      <c r="D72" s="19"/>
      <c r="E72" s="19"/>
      <c r="F72" s="20"/>
      <c r="G72"/>
      <c r="H72"/>
    </row>
    <row r="73" spans="1:12" ht="35.1" customHeight="1" thickBot="1">
      <c r="A73" s="24"/>
      <c r="D73" s="26" t="s">
        <v>18</v>
      </c>
      <c r="E73" s="25"/>
      <c r="F73" s="266" t="s">
        <v>21</v>
      </c>
      <c r="G73" s="267"/>
      <c r="H73" s="22"/>
    </row>
    <row r="74" spans="1:12" ht="18" customHeight="1" thickBot="1">
      <c r="A74" s="250" t="s">
        <v>8</v>
      </c>
      <c r="B74" s="250"/>
      <c r="C74" s="250"/>
      <c r="G74" s="74"/>
      <c r="H74" s="93" t="str">
        <f>$H$2</f>
        <v>現場別明細書2</v>
      </c>
    </row>
    <row r="75" spans="1:12" s="18" customFormat="1" ht="15.95" customHeight="1" thickTop="1">
      <c r="A75" s="256"/>
      <c r="B75" s="256"/>
      <c r="C75" s="256"/>
      <c r="D75" s="16"/>
      <c r="E75" s="23" t="s">
        <v>19</v>
      </c>
      <c r="F75" s="23"/>
      <c r="G75"/>
      <c r="H75" s="17"/>
    </row>
    <row r="76" spans="1:12" s="10" customFormat="1" ht="18" customHeight="1">
      <c r="A76" s="234" t="s">
        <v>11</v>
      </c>
      <c r="B76" s="271"/>
      <c r="C76" s="35" t="str">
        <f>$C$4</f>
        <v>XX - XXX - X</v>
      </c>
      <c r="D76"/>
      <c r="E76" s="275" t="str">
        <f>$E$4</f>
        <v>××××××　株式会社</v>
      </c>
      <c r="F76" s="275"/>
      <c r="G76" s="275"/>
      <c r="H76" s="275"/>
      <c r="L76" s="142"/>
    </row>
    <row r="77" spans="1:12" s="10" customFormat="1" ht="21.95" customHeight="1">
      <c r="A77" s="234" t="s">
        <v>12</v>
      </c>
      <c r="B77" s="235"/>
      <c r="C77" s="252" t="str">
        <f>$C$5</f>
        <v>XXXXXXXX工事　（№2）</v>
      </c>
      <c r="D77" s="252"/>
      <c r="E77" s="275"/>
      <c r="F77" s="275"/>
      <c r="G77" s="275"/>
      <c r="H77" s="275"/>
    </row>
    <row r="78" spans="1:12" s="3" customFormat="1" ht="21.95" customHeight="1">
      <c r="A78" s="272" t="s">
        <v>29</v>
      </c>
      <c r="B78" s="273"/>
      <c r="C78" s="274" t="str">
        <f>$C$6</f>
        <v>XXXXXXX　　　　　　　　　　　　</v>
      </c>
      <c r="D78" s="274"/>
      <c r="E78" s="31"/>
      <c r="F78" s="33"/>
      <c r="G78" s="32" t="s">
        <v>20</v>
      </c>
      <c r="H78" s="64" t="str">
        <f>$H$6</f>
        <v>××</v>
      </c>
    </row>
    <row r="79" spans="1:12" s="3" customFormat="1" ht="9.9499999999999993" customHeight="1" thickBot="1">
      <c r="A79" s="29"/>
      <c r="B79" s="30"/>
      <c r="C79" s="28"/>
      <c r="D79" s="28"/>
      <c r="E79" s="1"/>
      <c r="F79" s="1"/>
      <c r="G79" s="2"/>
      <c r="H79" s="2"/>
    </row>
    <row r="80" spans="1:12" s="4" customFormat="1" ht="20.100000000000001" customHeight="1">
      <c r="A80" s="12" t="s">
        <v>5</v>
      </c>
      <c r="B80" s="130" t="s">
        <v>129</v>
      </c>
      <c r="C80" s="130" t="s">
        <v>130</v>
      </c>
      <c r="D80" s="254" t="s">
        <v>10</v>
      </c>
      <c r="E80" s="255"/>
      <c r="F80" s="13" t="s">
        <v>9</v>
      </c>
      <c r="G80" s="14" t="s">
        <v>6</v>
      </c>
      <c r="H80" s="15" t="s">
        <v>7</v>
      </c>
    </row>
    <row r="81" spans="1:9" ht="24.95" customHeight="1">
      <c r="A81" s="98"/>
      <c r="B81" s="131"/>
      <c r="C81" s="135"/>
      <c r="D81" s="248"/>
      <c r="E81" s="249"/>
      <c r="F81" s="136"/>
      <c r="G81" s="145"/>
      <c r="H81" s="146">
        <f t="shared" ref="H81:H103" si="3">SUM(F81*G81)</f>
        <v>0</v>
      </c>
    </row>
    <row r="82" spans="1:9" ht="24.95" customHeight="1">
      <c r="A82" s="65"/>
      <c r="B82" s="131"/>
      <c r="C82" s="135"/>
      <c r="D82" s="248"/>
      <c r="E82" s="249"/>
      <c r="F82" s="136"/>
      <c r="G82" s="145"/>
      <c r="H82" s="146">
        <f t="shared" si="3"/>
        <v>0</v>
      </c>
      <c r="I82" s="6"/>
    </row>
    <row r="83" spans="1:9" ht="24.95" customHeight="1">
      <c r="A83" s="65"/>
      <c r="B83" s="131"/>
      <c r="C83" s="135"/>
      <c r="D83" s="248"/>
      <c r="E83" s="249"/>
      <c r="F83" s="136"/>
      <c r="G83" s="145"/>
      <c r="H83" s="146">
        <f t="shared" si="3"/>
        <v>0</v>
      </c>
    </row>
    <row r="84" spans="1:9" ht="24.95" customHeight="1">
      <c r="A84" s="65"/>
      <c r="B84" s="131"/>
      <c r="C84" s="135"/>
      <c r="D84" s="248"/>
      <c r="E84" s="249"/>
      <c r="F84" s="136"/>
      <c r="G84" s="145"/>
      <c r="H84" s="146">
        <f t="shared" si="3"/>
        <v>0</v>
      </c>
    </row>
    <row r="85" spans="1:9" ht="24.95" customHeight="1">
      <c r="A85" s="65"/>
      <c r="B85" s="131"/>
      <c r="C85" s="135"/>
      <c r="D85" s="248"/>
      <c r="E85" s="249"/>
      <c r="F85" s="136"/>
      <c r="G85" s="145"/>
      <c r="H85" s="146">
        <f t="shared" si="3"/>
        <v>0</v>
      </c>
    </row>
    <row r="86" spans="1:9" ht="24.95" customHeight="1">
      <c r="A86" s="65"/>
      <c r="B86" s="131"/>
      <c r="C86" s="135"/>
      <c r="D86" s="248"/>
      <c r="E86" s="249"/>
      <c r="F86" s="136"/>
      <c r="G86" s="145"/>
      <c r="H86" s="146">
        <f t="shared" si="3"/>
        <v>0</v>
      </c>
    </row>
    <row r="87" spans="1:9" ht="24.95" customHeight="1">
      <c r="A87" s="65"/>
      <c r="B87" s="131"/>
      <c r="C87" s="135"/>
      <c r="D87" s="248"/>
      <c r="E87" s="249"/>
      <c r="F87" s="136"/>
      <c r="G87" s="145"/>
      <c r="H87" s="146">
        <f t="shared" si="3"/>
        <v>0</v>
      </c>
    </row>
    <row r="88" spans="1:9" ht="24.95" customHeight="1">
      <c r="A88" s="65"/>
      <c r="B88" s="131"/>
      <c r="C88" s="135"/>
      <c r="D88" s="248"/>
      <c r="E88" s="249"/>
      <c r="F88" s="136"/>
      <c r="G88" s="145"/>
      <c r="H88" s="146">
        <f t="shared" si="3"/>
        <v>0</v>
      </c>
    </row>
    <row r="89" spans="1:9" ht="24.95" customHeight="1">
      <c r="A89" s="65"/>
      <c r="B89" s="131"/>
      <c r="C89" s="135"/>
      <c r="D89" s="248"/>
      <c r="E89" s="249"/>
      <c r="F89" s="136"/>
      <c r="G89" s="145"/>
      <c r="H89" s="146">
        <f t="shared" si="3"/>
        <v>0</v>
      </c>
    </row>
    <row r="90" spans="1:9" ht="24.95" customHeight="1">
      <c r="A90" s="65"/>
      <c r="B90" s="131"/>
      <c r="C90" s="135"/>
      <c r="D90" s="248"/>
      <c r="E90" s="249"/>
      <c r="F90" s="136"/>
      <c r="G90" s="145"/>
      <c r="H90" s="146">
        <f t="shared" si="3"/>
        <v>0</v>
      </c>
    </row>
    <row r="91" spans="1:9" ht="24.95" customHeight="1">
      <c r="A91" s="65"/>
      <c r="B91" s="131"/>
      <c r="C91" s="135"/>
      <c r="D91" s="248"/>
      <c r="E91" s="249"/>
      <c r="F91" s="136"/>
      <c r="G91" s="145"/>
      <c r="H91" s="146">
        <f t="shared" si="3"/>
        <v>0</v>
      </c>
    </row>
    <row r="92" spans="1:9" ht="24.95" customHeight="1">
      <c r="A92" s="65"/>
      <c r="B92" s="131"/>
      <c r="C92" s="135"/>
      <c r="D92" s="248"/>
      <c r="E92" s="249"/>
      <c r="F92" s="136"/>
      <c r="G92" s="145"/>
      <c r="H92" s="146">
        <f t="shared" si="3"/>
        <v>0</v>
      </c>
    </row>
    <row r="93" spans="1:9" ht="24.95" customHeight="1">
      <c r="A93" s="65"/>
      <c r="B93" s="131"/>
      <c r="C93" s="135"/>
      <c r="D93" s="248"/>
      <c r="E93" s="249"/>
      <c r="F93" s="136"/>
      <c r="G93" s="145"/>
      <c r="H93" s="146">
        <f t="shared" si="3"/>
        <v>0</v>
      </c>
    </row>
    <row r="94" spans="1:9" ht="24.95" customHeight="1">
      <c r="A94" s="65"/>
      <c r="B94" s="131"/>
      <c r="C94" s="135"/>
      <c r="D94" s="248"/>
      <c r="E94" s="249"/>
      <c r="F94" s="136"/>
      <c r="G94" s="145"/>
      <c r="H94" s="146">
        <f t="shared" si="3"/>
        <v>0</v>
      </c>
    </row>
    <row r="95" spans="1:9" ht="24.95" customHeight="1">
      <c r="A95" s="65"/>
      <c r="B95" s="131"/>
      <c r="C95" s="135"/>
      <c r="D95" s="248"/>
      <c r="E95" s="249"/>
      <c r="F95" s="136"/>
      <c r="G95" s="145"/>
      <c r="H95" s="146">
        <f t="shared" si="3"/>
        <v>0</v>
      </c>
    </row>
    <row r="96" spans="1:9" ht="24.95" customHeight="1">
      <c r="A96" s="65"/>
      <c r="B96" s="131"/>
      <c r="C96" s="135"/>
      <c r="D96" s="248"/>
      <c r="E96" s="249"/>
      <c r="F96" s="136"/>
      <c r="G96" s="145"/>
      <c r="H96" s="146">
        <f t="shared" si="3"/>
        <v>0</v>
      </c>
    </row>
    <row r="97" spans="1:8" ht="24.95" customHeight="1">
      <c r="A97" s="65"/>
      <c r="B97" s="131"/>
      <c r="C97" s="135"/>
      <c r="D97" s="248"/>
      <c r="E97" s="249"/>
      <c r="F97" s="136"/>
      <c r="G97" s="145"/>
      <c r="H97" s="146">
        <f t="shared" si="3"/>
        <v>0</v>
      </c>
    </row>
    <row r="98" spans="1:8" ht="24.95" customHeight="1">
      <c r="A98" s="65"/>
      <c r="B98" s="131"/>
      <c r="C98" s="135"/>
      <c r="D98" s="248"/>
      <c r="E98" s="249"/>
      <c r="F98" s="136"/>
      <c r="G98" s="145"/>
      <c r="H98" s="146">
        <f t="shared" si="3"/>
        <v>0</v>
      </c>
    </row>
    <row r="99" spans="1:8" ht="24.95" customHeight="1">
      <c r="A99" s="65"/>
      <c r="B99" s="131"/>
      <c r="C99" s="135"/>
      <c r="D99" s="248"/>
      <c r="E99" s="249"/>
      <c r="F99" s="136"/>
      <c r="G99" s="145"/>
      <c r="H99" s="146">
        <f t="shared" si="3"/>
        <v>0</v>
      </c>
    </row>
    <row r="100" spans="1:8" ht="24.95" customHeight="1">
      <c r="A100" s="65"/>
      <c r="B100" s="131"/>
      <c r="C100" s="135"/>
      <c r="D100" s="248"/>
      <c r="E100" s="249"/>
      <c r="F100" s="136"/>
      <c r="G100" s="145"/>
      <c r="H100" s="146">
        <f t="shared" si="3"/>
        <v>0</v>
      </c>
    </row>
    <row r="101" spans="1:8" ht="24.95" customHeight="1">
      <c r="A101" s="65"/>
      <c r="B101" s="131"/>
      <c r="C101" s="135"/>
      <c r="D101" s="248"/>
      <c r="E101" s="249"/>
      <c r="F101" s="136"/>
      <c r="G101" s="145"/>
      <c r="H101" s="146">
        <f t="shared" si="3"/>
        <v>0</v>
      </c>
    </row>
    <row r="102" spans="1:8" ht="24.95" customHeight="1">
      <c r="A102" s="65"/>
      <c r="B102" s="131"/>
      <c r="C102" s="135"/>
      <c r="D102" s="248"/>
      <c r="E102" s="249"/>
      <c r="F102" s="136"/>
      <c r="G102" s="145"/>
      <c r="H102" s="146">
        <f t="shared" si="3"/>
        <v>0</v>
      </c>
    </row>
    <row r="103" spans="1:8" ht="24.95" customHeight="1">
      <c r="A103" s="65"/>
      <c r="B103" s="131"/>
      <c r="C103" s="135"/>
      <c r="D103" s="248"/>
      <c r="E103" s="249"/>
      <c r="F103" s="136"/>
      <c r="G103" s="145"/>
      <c r="H103" s="146">
        <f t="shared" si="3"/>
        <v>0</v>
      </c>
    </row>
    <row r="104" spans="1:8" ht="24.95" customHeight="1" thickBot="1">
      <c r="A104" s="239" t="s">
        <v>34</v>
      </c>
      <c r="B104" s="240"/>
      <c r="C104" s="240"/>
      <c r="D104" s="240"/>
      <c r="E104" s="241"/>
      <c r="F104" s="236">
        <f>SUBTOTAL(9,H81:H103)</f>
        <v>0</v>
      </c>
      <c r="G104" s="237"/>
      <c r="H104" s="238"/>
    </row>
    <row r="105" spans="1:8" ht="24.95" customHeight="1" thickTop="1">
      <c r="A105" s="245" t="s">
        <v>23</v>
      </c>
      <c r="B105" s="246"/>
      <c r="C105" s="246"/>
      <c r="D105" s="246"/>
      <c r="E105" s="247"/>
      <c r="F105" s="242">
        <f>$F$717</f>
        <v>483</v>
      </c>
      <c r="G105" s="243"/>
      <c r="H105" s="244"/>
    </row>
    <row r="106" spans="1:8" ht="24" customHeight="1">
      <c r="A106" s="268" t="s">
        <v>103</v>
      </c>
      <c r="B106" s="269"/>
      <c r="C106" s="269"/>
      <c r="D106" s="270"/>
      <c r="E106" s="75" t="str">
        <f>$E$34</f>
        <v>8</v>
      </c>
      <c r="F106" s="257">
        <f>IF(ISBLANK(E106),"",ROUNDDOWN(F105*E106/100,0))</f>
        <v>38</v>
      </c>
      <c r="G106" s="258"/>
      <c r="H106" s="259"/>
    </row>
    <row r="107" spans="1:8" ht="24.95" customHeight="1" thickBot="1">
      <c r="A107" s="260" t="s">
        <v>33</v>
      </c>
      <c r="B107" s="261"/>
      <c r="C107" s="261"/>
      <c r="D107" s="261"/>
      <c r="E107" s="262"/>
      <c r="F107" s="263">
        <f>SUM(F105:H106)</f>
        <v>521</v>
      </c>
      <c r="G107" s="264"/>
      <c r="H107" s="265"/>
    </row>
    <row r="108" spans="1:8" ht="8.1" customHeight="1" thickBot="1">
      <c r="A108" s="21"/>
      <c r="B108" s="19"/>
      <c r="C108" s="19"/>
      <c r="D108" s="19"/>
      <c r="E108" s="19"/>
      <c r="F108" s="20"/>
      <c r="G108"/>
      <c r="H108"/>
    </row>
    <row r="109" spans="1:8" ht="35.1" customHeight="1" thickBot="1">
      <c r="A109" s="24"/>
      <c r="D109" s="26" t="s">
        <v>18</v>
      </c>
      <c r="E109" s="25"/>
      <c r="F109" s="266" t="s">
        <v>21</v>
      </c>
      <c r="G109" s="267"/>
      <c r="H109" s="22"/>
    </row>
    <row r="110" spans="1:8" ht="18" customHeight="1" thickBot="1">
      <c r="A110" s="250" t="s">
        <v>8</v>
      </c>
      <c r="B110" s="250"/>
      <c r="C110" s="250"/>
      <c r="G110" s="74"/>
      <c r="H110" s="93" t="str">
        <f>$H$2</f>
        <v>現場別明細書2</v>
      </c>
    </row>
    <row r="111" spans="1:8" s="18" customFormat="1" ht="15.95" customHeight="1" thickTop="1">
      <c r="A111" s="256"/>
      <c r="B111" s="256"/>
      <c r="C111" s="256"/>
      <c r="D111" s="16"/>
      <c r="E111" s="23" t="s">
        <v>19</v>
      </c>
      <c r="F111" s="23"/>
      <c r="G111"/>
      <c r="H111" s="17"/>
    </row>
    <row r="112" spans="1:8" s="10" customFormat="1" ht="18" customHeight="1">
      <c r="A112" s="234" t="s">
        <v>11</v>
      </c>
      <c r="B112" s="271"/>
      <c r="C112" s="35" t="str">
        <f>$C$4</f>
        <v>XX - XXX - X</v>
      </c>
      <c r="D112"/>
      <c r="E112" s="251" t="str">
        <f>$E$4</f>
        <v>××××××　株式会社</v>
      </c>
      <c r="F112" s="251"/>
      <c r="G112" s="251"/>
      <c r="H112" s="251"/>
    </row>
    <row r="113" spans="1:9" s="10" customFormat="1" ht="21.95" customHeight="1">
      <c r="A113" s="234" t="s">
        <v>12</v>
      </c>
      <c r="B113" s="235"/>
      <c r="C113" s="252" t="str">
        <f>$C$5</f>
        <v>XXXXXXXX工事　（№2）</v>
      </c>
      <c r="D113" s="252"/>
      <c r="E113" s="251"/>
      <c r="F113" s="251"/>
      <c r="G113" s="251"/>
      <c r="H113" s="251"/>
    </row>
    <row r="114" spans="1:9" s="3" customFormat="1" ht="21.95" customHeight="1">
      <c r="A114" s="272" t="s">
        <v>29</v>
      </c>
      <c r="B114" s="273"/>
      <c r="C114" s="274" t="str">
        <f>$C$6</f>
        <v>XXXXXXX　　　　　　　　　　　　</v>
      </c>
      <c r="D114" s="274"/>
      <c r="E114" s="31"/>
      <c r="F114" s="33"/>
      <c r="G114" s="32" t="s">
        <v>20</v>
      </c>
      <c r="H114" s="64" t="str">
        <f>$H$6</f>
        <v>××</v>
      </c>
    </row>
    <row r="115" spans="1:9" s="3" customFormat="1" ht="9.9499999999999993" customHeight="1" thickBot="1">
      <c r="A115" s="29"/>
      <c r="B115" s="30"/>
      <c r="C115" s="28"/>
      <c r="D115" s="28"/>
      <c r="E115" s="1"/>
      <c r="F115" s="1"/>
      <c r="G115" s="2"/>
      <c r="H115" s="2"/>
    </row>
    <row r="116" spans="1:9" s="4" customFormat="1" ht="20.100000000000001" customHeight="1">
      <c r="A116" s="12" t="s">
        <v>5</v>
      </c>
      <c r="B116" s="130" t="s">
        <v>129</v>
      </c>
      <c r="C116" s="130" t="s">
        <v>130</v>
      </c>
      <c r="D116" s="254" t="s">
        <v>10</v>
      </c>
      <c r="E116" s="255"/>
      <c r="F116" s="13" t="s">
        <v>9</v>
      </c>
      <c r="G116" s="14" t="s">
        <v>6</v>
      </c>
      <c r="H116" s="15" t="s">
        <v>7</v>
      </c>
    </row>
    <row r="117" spans="1:9" ht="24.95" customHeight="1">
      <c r="A117" s="98"/>
      <c r="B117" s="131"/>
      <c r="C117" s="135"/>
      <c r="D117" s="248"/>
      <c r="E117" s="249"/>
      <c r="F117" s="136"/>
      <c r="G117" s="145"/>
      <c r="H117" s="146">
        <f t="shared" ref="H117:H139" si="4">SUM(F117*G117)</f>
        <v>0</v>
      </c>
    </row>
    <row r="118" spans="1:9" ht="24.95" customHeight="1">
      <c r="A118" s="65"/>
      <c r="B118" s="131"/>
      <c r="C118" s="135"/>
      <c r="D118" s="248"/>
      <c r="E118" s="249"/>
      <c r="F118" s="136"/>
      <c r="G118" s="145"/>
      <c r="H118" s="146">
        <f t="shared" si="4"/>
        <v>0</v>
      </c>
      <c r="I118" s="6"/>
    </row>
    <row r="119" spans="1:9" ht="24.95" customHeight="1">
      <c r="A119" s="65"/>
      <c r="B119" s="131"/>
      <c r="C119" s="135"/>
      <c r="D119" s="248"/>
      <c r="E119" s="249"/>
      <c r="F119" s="136"/>
      <c r="G119" s="145"/>
      <c r="H119" s="146">
        <f t="shared" si="4"/>
        <v>0</v>
      </c>
    </row>
    <row r="120" spans="1:9" ht="24.95" customHeight="1">
      <c r="A120" s="65"/>
      <c r="B120" s="131"/>
      <c r="C120" s="135"/>
      <c r="D120" s="248"/>
      <c r="E120" s="249"/>
      <c r="F120" s="136"/>
      <c r="G120" s="145"/>
      <c r="H120" s="146">
        <f t="shared" si="4"/>
        <v>0</v>
      </c>
    </row>
    <row r="121" spans="1:9" ht="24.95" customHeight="1">
      <c r="A121" s="65"/>
      <c r="B121" s="131"/>
      <c r="C121" s="135"/>
      <c r="D121" s="248"/>
      <c r="E121" s="249"/>
      <c r="F121" s="136"/>
      <c r="G121" s="145"/>
      <c r="H121" s="146">
        <f t="shared" si="4"/>
        <v>0</v>
      </c>
    </row>
    <row r="122" spans="1:9" ht="24.95" customHeight="1">
      <c r="A122" s="65"/>
      <c r="B122" s="131"/>
      <c r="C122" s="135"/>
      <c r="D122" s="248"/>
      <c r="E122" s="249"/>
      <c r="F122" s="136"/>
      <c r="G122" s="145"/>
      <c r="H122" s="146">
        <f t="shared" si="4"/>
        <v>0</v>
      </c>
    </row>
    <row r="123" spans="1:9" ht="24.95" customHeight="1">
      <c r="A123" s="65"/>
      <c r="B123" s="131"/>
      <c r="C123" s="135"/>
      <c r="D123" s="248"/>
      <c r="E123" s="249"/>
      <c r="F123" s="136"/>
      <c r="G123" s="145"/>
      <c r="H123" s="146">
        <f t="shared" si="4"/>
        <v>0</v>
      </c>
    </row>
    <row r="124" spans="1:9" ht="24.95" customHeight="1">
      <c r="A124" s="65"/>
      <c r="B124" s="131"/>
      <c r="C124" s="135"/>
      <c r="D124" s="248"/>
      <c r="E124" s="249"/>
      <c r="F124" s="136"/>
      <c r="G124" s="145"/>
      <c r="H124" s="146">
        <f t="shared" si="4"/>
        <v>0</v>
      </c>
    </row>
    <row r="125" spans="1:9" ht="24.95" customHeight="1">
      <c r="A125" s="65"/>
      <c r="B125" s="131"/>
      <c r="C125" s="135"/>
      <c r="D125" s="248"/>
      <c r="E125" s="249"/>
      <c r="F125" s="136"/>
      <c r="G125" s="145"/>
      <c r="H125" s="146">
        <f t="shared" si="4"/>
        <v>0</v>
      </c>
    </row>
    <row r="126" spans="1:9" ht="24.95" customHeight="1">
      <c r="A126" s="65"/>
      <c r="B126" s="131"/>
      <c r="C126" s="135"/>
      <c r="D126" s="248"/>
      <c r="E126" s="249"/>
      <c r="F126" s="136"/>
      <c r="G126" s="145"/>
      <c r="H126" s="146">
        <f t="shared" si="4"/>
        <v>0</v>
      </c>
    </row>
    <row r="127" spans="1:9" ht="24.95" customHeight="1">
      <c r="A127" s="65"/>
      <c r="B127" s="131"/>
      <c r="C127" s="135"/>
      <c r="D127" s="248"/>
      <c r="E127" s="249"/>
      <c r="F127" s="136"/>
      <c r="G127" s="145"/>
      <c r="H127" s="146">
        <f t="shared" si="4"/>
        <v>0</v>
      </c>
    </row>
    <row r="128" spans="1:9" ht="24.95" customHeight="1">
      <c r="A128" s="65"/>
      <c r="B128" s="131"/>
      <c r="C128" s="135"/>
      <c r="D128" s="248"/>
      <c r="E128" s="249"/>
      <c r="F128" s="136"/>
      <c r="G128" s="145"/>
      <c r="H128" s="146">
        <f t="shared" si="4"/>
        <v>0</v>
      </c>
    </row>
    <row r="129" spans="1:8" ht="24.95" customHeight="1">
      <c r="A129" s="65"/>
      <c r="B129" s="131"/>
      <c r="C129" s="135"/>
      <c r="D129" s="248"/>
      <c r="E129" s="249"/>
      <c r="F129" s="136"/>
      <c r="G129" s="145"/>
      <c r="H129" s="146">
        <f t="shared" si="4"/>
        <v>0</v>
      </c>
    </row>
    <row r="130" spans="1:8" ht="24.95" customHeight="1">
      <c r="A130" s="65"/>
      <c r="B130" s="131"/>
      <c r="C130" s="135"/>
      <c r="D130" s="248"/>
      <c r="E130" s="249"/>
      <c r="F130" s="136"/>
      <c r="G130" s="145"/>
      <c r="H130" s="146">
        <f t="shared" si="4"/>
        <v>0</v>
      </c>
    </row>
    <row r="131" spans="1:8" ht="24.95" customHeight="1">
      <c r="A131" s="65"/>
      <c r="B131" s="131"/>
      <c r="C131" s="135"/>
      <c r="D131" s="248"/>
      <c r="E131" s="249"/>
      <c r="F131" s="136"/>
      <c r="G131" s="145"/>
      <c r="H131" s="146">
        <f t="shared" si="4"/>
        <v>0</v>
      </c>
    </row>
    <row r="132" spans="1:8" ht="24.95" customHeight="1">
      <c r="A132" s="65"/>
      <c r="B132" s="131"/>
      <c r="C132" s="135"/>
      <c r="D132" s="248"/>
      <c r="E132" s="249"/>
      <c r="F132" s="136"/>
      <c r="G132" s="145"/>
      <c r="H132" s="146">
        <f t="shared" si="4"/>
        <v>0</v>
      </c>
    </row>
    <row r="133" spans="1:8" ht="24.95" customHeight="1">
      <c r="A133" s="65"/>
      <c r="B133" s="131"/>
      <c r="C133" s="135"/>
      <c r="D133" s="248"/>
      <c r="E133" s="249"/>
      <c r="F133" s="136"/>
      <c r="G133" s="145"/>
      <c r="H133" s="146">
        <f t="shared" si="4"/>
        <v>0</v>
      </c>
    </row>
    <row r="134" spans="1:8" ht="24.95" customHeight="1">
      <c r="A134" s="65"/>
      <c r="B134" s="131"/>
      <c r="C134" s="135"/>
      <c r="D134" s="248"/>
      <c r="E134" s="249"/>
      <c r="F134" s="136"/>
      <c r="G134" s="145"/>
      <c r="H134" s="146">
        <f t="shared" si="4"/>
        <v>0</v>
      </c>
    </row>
    <row r="135" spans="1:8" ht="24.95" customHeight="1">
      <c r="A135" s="65"/>
      <c r="B135" s="131"/>
      <c r="C135" s="135"/>
      <c r="D135" s="248"/>
      <c r="E135" s="249"/>
      <c r="F135" s="136"/>
      <c r="G135" s="145"/>
      <c r="H135" s="146">
        <f t="shared" si="4"/>
        <v>0</v>
      </c>
    </row>
    <row r="136" spans="1:8" ht="24.95" customHeight="1">
      <c r="A136" s="65"/>
      <c r="B136" s="131"/>
      <c r="C136" s="135"/>
      <c r="D136" s="248"/>
      <c r="E136" s="249"/>
      <c r="F136" s="136"/>
      <c r="G136" s="145"/>
      <c r="H136" s="146">
        <f t="shared" si="4"/>
        <v>0</v>
      </c>
    </row>
    <row r="137" spans="1:8" ht="24.95" customHeight="1">
      <c r="A137" s="65"/>
      <c r="B137" s="131"/>
      <c r="C137" s="135"/>
      <c r="D137" s="248"/>
      <c r="E137" s="249"/>
      <c r="F137" s="136"/>
      <c r="G137" s="145"/>
      <c r="H137" s="146">
        <f t="shared" si="4"/>
        <v>0</v>
      </c>
    </row>
    <row r="138" spans="1:8" ht="24.95" customHeight="1">
      <c r="A138" s="65"/>
      <c r="B138" s="131"/>
      <c r="C138" s="135"/>
      <c r="D138" s="248"/>
      <c r="E138" s="249"/>
      <c r="F138" s="136"/>
      <c r="G138" s="145"/>
      <c r="H138" s="146">
        <f t="shared" si="4"/>
        <v>0</v>
      </c>
    </row>
    <row r="139" spans="1:8" ht="24.95" customHeight="1">
      <c r="A139" s="65"/>
      <c r="B139" s="131"/>
      <c r="C139" s="135"/>
      <c r="D139" s="248"/>
      <c r="E139" s="249"/>
      <c r="F139" s="136"/>
      <c r="G139" s="145"/>
      <c r="H139" s="146">
        <f t="shared" si="4"/>
        <v>0</v>
      </c>
    </row>
    <row r="140" spans="1:8" ht="24.95" customHeight="1" thickBot="1">
      <c r="A140" s="239" t="s">
        <v>34</v>
      </c>
      <c r="B140" s="240"/>
      <c r="C140" s="240"/>
      <c r="D140" s="240"/>
      <c r="E140" s="241"/>
      <c r="F140" s="236">
        <f>SUBTOTAL(9,H117:H139)</f>
        <v>0</v>
      </c>
      <c r="G140" s="237"/>
      <c r="H140" s="238"/>
    </row>
    <row r="141" spans="1:8" ht="24.95" customHeight="1" thickTop="1">
      <c r="A141" s="245" t="s">
        <v>23</v>
      </c>
      <c r="B141" s="246"/>
      <c r="C141" s="246"/>
      <c r="D141" s="246"/>
      <c r="E141" s="247"/>
      <c r="F141" s="242">
        <f>$F$717</f>
        <v>483</v>
      </c>
      <c r="G141" s="243"/>
      <c r="H141" s="244"/>
    </row>
    <row r="142" spans="1:8" ht="24" customHeight="1">
      <c r="A142" s="268" t="s">
        <v>103</v>
      </c>
      <c r="B142" s="269"/>
      <c r="C142" s="269"/>
      <c r="D142" s="270"/>
      <c r="E142" s="75" t="str">
        <f>$E$34</f>
        <v>8</v>
      </c>
      <c r="F142" s="257">
        <f>IF(ISBLANK(E142),"",ROUNDDOWN(F141*E142/100,0))</f>
        <v>38</v>
      </c>
      <c r="G142" s="258"/>
      <c r="H142" s="259"/>
    </row>
    <row r="143" spans="1:8" ht="24.95" customHeight="1" thickBot="1">
      <c r="A143" s="260" t="s">
        <v>33</v>
      </c>
      <c r="B143" s="261"/>
      <c r="C143" s="261"/>
      <c r="D143" s="261"/>
      <c r="E143" s="262"/>
      <c r="F143" s="263">
        <f>SUM(F141:H142)</f>
        <v>521</v>
      </c>
      <c r="G143" s="264"/>
      <c r="H143" s="265"/>
    </row>
    <row r="144" spans="1:8" ht="8.1" customHeight="1" thickBot="1">
      <c r="A144" s="21"/>
      <c r="B144" s="19"/>
      <c r="C144" s="19"/>
      <c r="D144" s="19"/>
      <c r="E144" s="19"/>
      <c r="F144" s="20"/>
      <c r="G144"/>
      <c r="H144"/>
    </row>
    <row r="145" spans="1:9" ht="35.1" customHeight="1" thickBot="1">
      <c r="A145" s="24"/>
      <c r="D145" s="26" t="s">
        <v>18</v>
      </c>
      <c r="E145" s="25"/>
      <c r="F145" s="266" t="s">
        <v>21</v>
      </c>
      <c r="G145" s="267"/>
      <c r="H145" s="22"/>
    </row>
    <row r="146" spans="1:9" ht="18" customHeight="1" thickBot="1">
      <c r="A146" s="250" t="s">
        <v>8</v>
      </c>
      <c r="B146" s="250"/>
      <c r="C146" s="250"/>
      <c r="G146" s="74"/>
      <c r="H146" s="93" t="str">
        <f>$H$2</f>
        <v>現場別明細書2</v>
      </c>
    </row>
    <row r="147" spans="1:9" s="18" customFormat="1" ht="15.95" customHeight="1" thickTop="1">
      <c r="A147" s="256"/>
      <c r="B147" s="256"/>
      <c r="C147" s="256"/>
      <c r="D147" s="16"/>
      <c r="E147" s="23" t="s">
        <v>19</v>
      </c>
      <c r="F147" s="23"/>
      <c r="G147"/>
      <c r="H147" s="17"/>
    </row>
    <row r="148" spans="1:9" s="10" customFormat="1" ht="18" customHeight="1">
      <c r="A148" s="234" t="s">
        <v>11</v>
      </c>
      <c r="B148" s="271"/>
      <c r="C148" s="35" t="str">
        <f>$C$4</f>
        <v>XX - XXX - X</v>
      </c>
      <c r="D148"/>
      <c r="E148" s="251" t="str">
        <f>$E$4</f>
        <v>××××××　株式会社</v>
      </c>
      <c r="F148" s="251"/>
      <c r="G148" s="251"/>
      <c r="H148" s="251"/>
    </row>
    <row r="149" spans="1:9" s="10" customFormat="1" ht="21.95" customHeight="1">
      <c r="A149" s="234" t="s">
        <v>12</v>
      </c>
      <c r="B149" s="235"/>
      <c r="C149" s="252" t="str">
        <f>$C$5</f>
        <v>XXXXXXXX工事　（№2）</v>
      </c>
      <c r="D149" s="252"/>
      <c r="E149" s="251"/>
      <c r="F149" s="251"/>
      <c r="G149" s="251"/>
      <c r="H149" s="251"/>
    </row>
    <row r="150" spans="1:9" s="3" customFormat="1" ht="21.95" customHeight="1">
      <c r="A150" s="272" t="s">
        <v>29</v>
      </c>
      <c r="B150" s="273"/>
      <c r="C150" s="274" t="str">
        <f>$C$6</f>
        <v>XXXXXXX　　　　　　　　　　　　</v>
      </c>
      <c r="D150" s="274"/>
      <c r="E150" s="31"/>
      <c r="F150" s="33"/>
      <c r="G150" s="32" t="s">
        <v>20</v>
      </c>
      <c r="H150" s="64" t="str">
        <f>$H$6</f>
        <v>××</v>
      </c>
    </row>
    <row r="151" spans="1:9" s="3" customFormat="1" ht="9.9499999999999993" customHeight="1" thickBot="1">
      <c r="A151" s="29"/>
      <c r="B151" s="30"/>
      <c r="C151" s="28"/>
      <c r="D151" s="28"/>
      <c r="E151" s="1"/>
      <c r="F151" s="1"/>
      <c r="G151" s="2"/>
      <c r="H151" s="2"/>
    </row>
    <row r="152" spans="1:9" s="4" customFormat="1" ht="20.100000000000001" customHeight="1">
      <c r="A152" s="12" t="s">
        <v>5</v>
      </c>
      <c r="B152" s="130" t="s">
        <v>129</v>
      </c>
      <c r="C152" s="130" t="s">
        <v>130</v>
      </c>
      <c r="D152" s="254" t="s">
        <v>10</v>
      </c>
      <c r="E152" s="255"/>
      <c r="F152" s="13" t="s">
        <v>9</v>
      </c>
      <c r="G152" s="14" t="s">
        <v>6</v>
      </c>
      <c r="H152" s="15" t="s">
        <v>7</v>
      </c>
    </row>
    <row r="153" spans="1:9" ht="24.95" customHeight="1">
      <c r="A153" s="98"/>
      <c r="B153" s="131"/>
      <c r="C153" s="135"/>
      <c r="D153" s="248"/>
      <c r="E153" s="249"/>
      <c r="F153" s="136"/>
      <c r="G153" s="145"/>
      <c r="H153" s="146">
        <f t="shared" ref="H153:H175" si="5">SUM(F153*G153)</f>
        <v>0</v>
      </c>
    </row>
    <row r="154" spans="1:9" ht="24.95" customHeight="1">
      <c r="A154" s="65"/>
      <c r="B154" s="131"/>
      <c r="C154" s="135"/>
      <c r="D154" s="248"/>
      <c r="E154" s="249"/>
      <c r="F154" s="136"/>
      <c r="G154" s="145"/>
      <c r="H154" s="146">
        <f t="shared" si="5"/>
        <v>0</v>
      </c>
      <c r="I154" s="6"/>
    </row>
    <row r="155" spans="1:9" ht="24.95" customHeight="1">
      <c r="A155" s="65"/>
      <c r="B155" s="131"/>
      <c r="C155" s="135"/>
      <c r="D155" s="248"/>
      <c r="E155" s="249"/>
      <c r="F155" s="136"/>
      <c r="G155" s="145"/>
      <c r="H155" s="146">
        <f t="shared" si="5"/>
        <v>0</v>
      </c>
    </row>
    <row r="156" spans="1:9" ht="24.95" customHeight="1">
      <c r="A156" s="65"/>
      <c r="B156" s="131"/>
      <c r="C156" s="135"/>
      <c r="D156" s="248"/>
      <c r="E156" s="249"/>
      <c r="F156" s="136"/>
      <c r="G156" s="145"/>
      <c r="H156" s="146">
        <f t="shared" si="5"/>
        <v>0</v>
      </c>
    </row>
    <row r="157" spans="1:9" ht="24.95" customHeight="1">
      <c r="A157" s="65"/>
      <c r="B157" s="131"/>
      <c r="C157" s="135"/>
      <c r="D157" s="248"/>
      <c r="E157" s="249"/>
      <c r="F157" s="136"/>
      <c r="G157" s="145"/>
      <c r="H157" s="146">
        <f t="shared" si="5"/>
        <v>0</v>
      </c>
    </row>
    <row r="158" spans="1:9" ht="24.95" customHeight="1">
      <c r="A158" s="65"/>
      <c r="B158" s="131"/>
      <c r="C158" s="135"/>
      <c r="D158" s="248"/>
      <c r="E158" s="249"/>
      <c r="F158" s="136"/>
      <c r="G158" s="145"/>
      <c r="H158" s="146">
        <f t="shared" si="5"/>
        <v>0</v>
      </c>
    </row>
    <row r="159" spans="1:9" ht="24.95" customHeight="1">
      <c r="A159" s="65"/>
      <c r="B159" s="131"/>
      <c r="C159" s="135"/>
      <c r="D159" s="248"/>
      <c r="E159" s="249"/>
      <c r="F159" s="136"/>
      <c r="G159" s="145"/>
      <c r="H159" s="146">
        <f t="shared" si="5"/>
        <v>0</v>
      </c>
    </row>
    <row r="160" spans="1:9" ht="24.95" customHeight="1">
      <c r="A160" s="65"/>
      <c r="B160" s="131"/>
      <c r="C160" s="135"/>
      <c r="D160" s="248"/>
      <c r="E160" s="249"/>
      <c r="F160" s="136"/>
      <c r="G160" s="145"/>
      <c r="H160" s="146">
        <f t="shared" si="5"/>
        <v>0</v>
      </c>
    </row>
    <row r="161" spans="1:8" ht="24.95" customHeight="1">
      <c r="A161" s="65"/>
      <c r="B161" s="131"/>
      <c r="C161" s="135"/>
      <c r="D161" s="248"/>
      <c r="E161" s="249"/>
      <c r="F161" s="136"/>
      <c r="G161" s="145"/>
      <c r="H161" s="146">
        <f t="shared" si="5"/>
        <v>0</v>
      </c>
    </row>
    <row r="162" spans="1:8" ht="24.95" customHeight="1">
      <c r="A162" s="65"/>
      <c r="B162" s="131"/>
      <c r="C162" s="135"/>
      <c r="D162" s="248"/>
      <c r="E162" s="249"/>
      <c r="F162" s="136"/>
      <c r="G162" s="145"/>
      <c r="H162" s="146">
        <f t="shared" si="5"/>
        <v>0</v>
      </c>
    </row>
    <row r="163" spans="1:8" ht="24.95" customHeight="1">
      <c r="A163" s="65"/>
      <c r="B163" s="131"/>
      <c r="C163" s="135"/>
      <c r="D163" s="248"/>
      <c r="E163" s="249"/>
      <c r="F163" s="136"/>
      <c r="G163" s="145"/>
      <c r="H163" s="146">
        <f t="shared" si="5"/>
        <v>0</v>
      </c>
    </row>
    <row r="164" spans="1:8" ht="24.95" customHeight="1">
      <c r="A164" s="65"/>
      <c r="B164" s="131"/>
      <c r="C164" s="135"/>
      <c r="D164" s="248"/>
      <c r="E164" s="249"/>
      <c r="F164" s="136"/>
      <c r="G164" s="145"/>
      <c r="H164" s="146">
        <f t="shared" si="5"/>
        <v>0</v>
      </c>
    </row>
    <row r="165" spans="1:8" ht="24.95" customHeight="1">
      <c r="A165" s="65"/>
      <c r="B165" s="131"/>
      <c r="C165" s="135"/>
      <c r="D165" s="248"/>
      <c r="E165" s="249"/>
      <c r="F165" s="136"/>
      <c r="G165" s="145"/>
      <c r="H165" s="146">
        <f t="shared" si="5"/>
        <v>0</v>
      </c>
    </row>
    <row r="166" spans="1:8" ht="24.95" customHeight="1">
      <c r="A166" s="65"/>
      <c r="B166" s="131"/>
      <c r="C166" s="135"/>
      <c r="D166" s="248"/>
      <c r="E166" s="249"/>
      <c r="F166" s="136"/>
      <c r="G166" s="145"/>
      <c r="H166" s="146">
        <f t="shared" si="5"/>
        <v>0</v>
      </c>
    </row>
    <row r="167" spans="1:8" ht="24.95" customHeight="1">
      <c r="A167" s="65"/>
      <c r="B167" s="131"/>
      <c r="C167" s="135"/>
      <c r="D167" s="248"/>
      <c r="E167" s="249"/>
      <c r="F167" s="136"/>
      <c r="G167" s="145"/>
      <c r="H167" s="146">
        <f t="shared" si="5"/>
        <v>0</v>
      </c>
    </row>
    <row r="168" spans="1:8" ht="24.95" customHeight="1">
      <c r="A168" s="65"/>
      <c r="B168" s="131"/>
      <c r="C168" s="135"/>
      <c r="D168" s="248"/>
      <c r="E168" s="249"/>
      <c r="F168" s="136"/>
      <c r="G168" s="145"/>
      <c r="H168" s="146">
        <f t="shared" si="5"/>
        <v>0</v>
      </c>
    </row>
    <row r="169" spans="1:8" ht="24.95" customHeight="1">
      <c r="A169" s="65"/>
      <c r="B169" s="131"/>
      <c r="C169" s="135"/>
      <c r="D169" s="248"/>
      <c r="E169" s="249"/>
      <c r="F169" s="136"/>
      <c r="G169" s="145"/>
      <c r="H169" s="146">
        <f t="shared" si="5"/>
        <v>0</v>
      </c>
    </row>
    <row r="170" spans="1:8" ht="24.95" customHeight="1">
      <c r="A170" s="65"/>
      <c r="B170" s="131"/>
      <c r="C170" s="135"/>
      <c r="D170" s="248"/>
      <c r="E170" s="249"/>
      <c r="F170" s="136"/>
      <c r="G170" s="145"/>
      <c r="H170" s="146">
        <f t="shared" si="5"/>
        <v>0</v>
      </c>
    </row>
    <row r="171" spans="1:8" ht="24.95" customHeight="1">
      <c r="A171" s="65"/>
      <c r="B171" s="131"/>
      <c r="C171" s="135"/>
      <c r="D171" s="248"/>
      <c r="E171" s="249"/>
      <c r="F171" s="136"/>
      <c r="G171" s="145"/>
      <c r="H171" s="146">
        <f t="shared" si="5"/>
        <v>0</v>
      </c>
    </row>
    <row r="172" spans="1:8" ht="24.95" customHeight="1">
      <c r="A172" s="65"/>
      <c r="B172" s="131"/>
      <c r="C172" s="135"/>
      <c r="D172" s="248"/>
      <c r="E172" s="249"/>
      <c r="F172" s="136"/>
      <c r="G172" s="145"/>
      <c r="H172" s="146">
        <f t="shared" si="5"/>
        <v>0</v>
      </c>
    </row>
    <row r="173" spans="1:8" ht="24.95" customHeight="1">
      <c r="A173" s="65"/>
      <c r="B173" s="131"/>
      <c r="C173" s="135"/>
      <c r="D173" s="248"/>
      <c r="E173" s="249"/>
      <c r="F173" s="136"/>
      <c r="G173" s="145"/>
      <c r="H173" s="146">
        <f t="shared" si="5"/>
        <v>0</v>
      </c>
    </row>
    <row r="174" spans="1:8" ht="24.95" customHeight="1">
      <c r="A174" s="65"/>
      <c r="B174" s="131"/>
      <c r="C174" s="135"/>
      <c r="D174" s="248"/>
      <c r="E174" s="249"/>
      <c r="F174" s="136"/>
      <c r="G174" s="145"/>
      <c r="H174" s="146">
        <f t="shared" si="5"/>
        <v>0</v>
      </c>
    </row>
    <row r="175" spans="1:8" ht="24.95" customHeight="1">
      <c r="A175" s="65"/>
      <c r="B175" s="131"/>
      <c r="C175" s="135"/>
      <c r="D175" s="248"/>
      <c r="E175" s="249"/>
      <c r="F175" s="136"/>
      <c r="G175" s="145"/>
      <c r="H175" s="146">
        <f t="shared" si="5"/>
        <v>0</v>
      </c>
    </row>
    <row r="176" spans="1:8" ht="24.95" customHeight="1" thickBot="1">
      <c r="A176" s="239" t="s">
        <v>34</v>
      </c>
      <c r="B176" s="240"/>
      <c r="C176" s="240"/>
      <c r="D176" s="240"/>
      <c r="E176" s="241"/>
      <c r="F176" s="236">
        <f>SUBTOTAL(9,H153:H175)</f>
        <v>0</v>
      </c>
      <c r="G176" s="237"/>
      <c r="H176" s="238"/>
    </row>
    <row r="177" spans="1:9" ht="24.95" customHeight="1" thickTop="1">
      <c r="A177" s="245" t="s">
        <v>23</v>
      </c>
      <c r="B177" s="246"/>
      <c r="C177" s="246"/>
      <c r="D177" s="246"/>
      <c r="E177" s="247"/>
      <c r="F177" s="242">
        <f>$F$717</f>
        <v>483</v>
      </c>
      <c r="G177" s="243"/>
      <c r="H177" s="244"/>
    </row>
    <row r="178" spans="1:9" ht="24" customHeight="1">
      <c r="A178" s="268" t="s">
        <v>103</v>
      </c>
      <c r="B178" s="269"/>
      <c r="C178" s="269"/>
      <c r="D178" s="270"/>
      <c r="E178" s="75" t="str">
        <f>$E$34</f>
        <v>8</v>
      </c>
      <c r="F178" s="257">
        <f>IF(ISBLANK(E178),"",ROUNDDOWN(F177*E178/100,0))</f>
        <v>38</v>
      </c>
      <c r="G178" s="258"/>
      <c r="H178" s="259"/>
    </row>
    <row r="179" spans="1:9" ht="24.95" customHeight="1" thickBot="1">
      <c r="A179" s="260" t="s">
        <v>33</v>
      </c>
      <c r="B179" s="261"/>
      <c r="C179" s="261"/>
      <c r="D179" s="261"/>
      <c r="E179" s="262"/>
      <c r="F179" s="263">
        <f>SUM(F177:H178)</f>
        <v>521</v>
      </c>
      <c r="G179" s="264"/>
      <c r="H179" s="265"/>
    </row>
    <row r="180" spans="1:9" ht="8.1" customHeight="1" thickBot="1">
      <c r="A180" s="21"/>
      <c r="B180" s="19"/>
      <c r="C180" s="19"/>
      <c r="D180" s="19"/>
      <c r="E180" s="19"/>
      <c r="F180" s="20"/>
      <c r="G180"/>
      <c r="H180"/>
    </row>
    <row r="181" spans="1:9" ht="35.1" customHeight="1" thickBot="1">
      <c r="A181" s="24"/>
      <c r="D181" s="26" t="s">
        <v>18</v>
      </c>
      <c r="E181" s="25"/>
      <c r="F181" s="266" t="s">
        <v>21</v>
      </c>
      <c r="G181" s="267"/>
      <c r="H181" s="22"/>
    </row>
    <row r="182" spans="1:9" ht="18" customHeight="1" thickBot="1">
      <c r="A182" s="250" t="s">
        <v>8</v>
      </c>
      <c r="B182" s="250"/>
      <c r="C182" s="250"/>
      <c r="G182" s="74"/>
      <c r="H182" s="93" t="str">
        <f>$H$2</f>
        <v>現場別明細書2</v>
      </c>
    </row>
    <row r="183" spans="1:9" s="18" customFormat="1" ht="15.95" customHeight="1" thickTop="1">
      <c r="A183" s="256"/>
      <c r="B183" s="256"/>
      <c r="C183" s="256"/>
      <c r="D183" s="16"/>
      <c r="E183" s="23" t="s">
        <v>19</v>
      </c>
      <c r="F183" s="23"/>
      <c r="G183"/>
      <c r="H183" s="17"/>
    </row>
    <row r="184" spans="1:9" s="10" customFormat="1" ht="18" customHeight="1">
      <c r="A184" s="234" t="s">
        <v>11</v>
      </c>
      <c r="B184" s="271"/>
      <c r="C184" s="35" t="str">
        <f>$C$4</f>
        <v>XX - XXX - X</v>
      </c>
      <c r="D184"/>
      <c r="E184" s="251" t="str">
        <f>$E$4</f>
        <v>××××××　株式会社</v>
      </c>
      <c r="F184" s="251"/>
      <c r="G184" s="251"/>
      <c r="H184" s="251"/>
    </row>
    <row r="185" spans="1:9" s="10" customFormat="1" ht="21.95" customHeight="1">
      <c r="A185" s="234" t="s">
        <v>12</v>
      </c>
      <c r="B185" s="235"/>
      <c r="C185" s="252" t="str">
        <f>$C$5</f>
        <v>XXXXXXXX工事　（№2）</v>
      </c>
      <c r="D185" s="252"/>
      <c r="E185" s="251"/>
      <c r="F185" s="251"/>
      <c r="G185" s="251"/>
      <c r="H185" s="251"/>
    </row>
    <row r="186" spans="1:9" s="3" customFormat="1" ht="21.95" customHeight="1">
      <c r="A186" s="272" t="s">
        <v>29</v>
      </c>
      <c r="B186" s="273"/>
      <c r="C186" s="274" t="str">
        <f>$C$6</f>
        <v>XXXXXXX　　　　　　　　　　　　</v>
      </c>
      <c r="D186" s="274"/>
      <c r="E186" s="31"/>
      <c r="F186" s="33"/>
      <c r="G186" s="32" t="s">
        <v>20</v>
      </c>
      <c r="H186" s="64" t="str">
        <f>$H$6</f>
        <v>××</v>
      </c>
    </row>
    <row r="187" spans="1:9" s="3" customFormat="1" ht="9.9499999999999993" customHeight="1" thickBot="1">
      <c r="A187" s="29"/>
      <c r="B187" s="30"/>
      <c r="C187" s="28"/>
      <c r="D187" s="28"/>
      <c r="E187" s="1"/>
      <c r="F187" s="1"/>
      <c r="G187" s="2"/>
      <c r="H187" s="2"/>
    </row>
    <row r="188" spans="1:9" s="4" customFormat="1" ht="20.100000000000001" customHeight="1">
      <c r="A188" s="12" t="s">
        <v>5</v>
      </c>
      <c r="B188" s="130" t="s">
        <v>129</v>
      </c>
      <c r="C188" s="130" t="s">
        <v>130</v>
      </c>
      <c r="D188" s="254" t="s">
        <v>10</v>
      </c>
      <c r="E188" s="255"/>
      <c r="F188" s="13" t="s">
        <v>9</v>
      </c>
      <c r="G188" s="14" t="s">
        <v>6</v>
      </c>
      <c r="H188" s="15" t="s">
        <v>7</v>
      </c>
    </row>
    <row r="189" spans="1:9" ht="24.95" customHeight="1">
      <c r="A189" s="98"/>
      <c r="B189" s="131"/>
      <c r="C189" s="135"/>
      <c r="D189" s="248"/>
      <c r="E189" s="249"/>
      <c r="F189" s="136"/>
      <c r="G189" s="145"/>
      <c r="H189" s="146">
        <f t="shared" ref="H189:H211" si="6">SUM(F189*G189)</f>
        <v>0</v>
      </c>
    </row>
    <row r="190" spans="1:9" ht="24.95" customHeight="1">
      <c r="A190" s="65"/>
      <c r="B190" s="131"/>
      <c r="C190" s="135"/>
      <c r="D190" s="248"/>
      <c r="E190" s="249"/>
      <c r="F190" s="136"/>
      <c r="G190" s="145"/>
      <c r="H190" s="146">
        <f t="shared" si="6"/>
        <v>0</v>
      </c>
      <c r="I190" s="6"/>
    </row>
    <row r="191" spans="1:9" ht="24.95" customHeight="1">
      <c r="A191" s="65"/>
      <c r="B191" s="131"/>
      <c r="C191" s="135"/>
      <c r="D191" s="248"/>
      <c r="E191" s="249"/>
      <c r="F191" s="136"/>
      <c r="G191" s="145"/>
      <c r="H191" s="146">
        <f t="shared" si="6"/>
        <v>0</v>
      </c>
    </row>
    <row r="192" spans="1:9" ht="24.95" customHeight="1">
      <c r="A192" s="65"/>
      <c r="B192" s="131"/>
      <c r="C192" s="135"/>
      <c r="D192" s="248"/>
      <c r="E192" s="249"/>
      <c r="F192" s="136"/>
      <c r="G192" s="145"/>
      <c r="H192" s="146">
        <f t="shared" si="6"/>
        <v>0</v>
      </c>
    </row>
    <row r="193" spans="1:8" ht="24.95" customHeight="1">
      <c r="A193" s="65"/>
      <c r="B193" s="131"/>
      <c r="C193" s="135"/>
      <c r="D193" s="248"/>
      <c r="E193" s="249"/>
      <c r="F193" s="136"/>
      <c r="G193" s="145"/>
      <c r="H193" s="146">
        <f t="shared" si="6"/>
        <v>0</v>
      </c>
    </row>
    <row r="194" spans="1:8" ht="24.95" customHeight="1">
      <c r="A194" s="65"/>
      <c r="B194" s="131"/>
      <c r="C194" s="135"/>
      <c r="D194" s="248"/>
      <c r="E194" s="249"/>
      <c r="F194" s="136"/>
      <c r="G194" s="145"/>
      <c r="H194" s="146">
        <f t="shared" si="6"/>
        <v>0</v>
      </c>
    </row>
    <row r="195" spans="1:8" ht="24.95" customHeight="1">
      <c r="A195" s="65"/>
      <c r="B195" s="131"/>
      <c r="C195" s="135"/>
      <c r="D195" s="248"/>
      <c r="E195" s="249"/>
      <c r="F195" s="136"/>
      <c r="G195" s="145"/>
      <c r="H195" s="146">
        <f t="shared" si="6"/>
        <v>0</v>
      </c>
    </row>
    <row r="196" spans="1:8" ht="24.95" customHeight="1">
      <c r="A196" s="65"/>
      <c r="B196" s="131"/>
      <c r="C196" s="135"/>
      <c r="D196" s="248"/>
      <c r="E196" s="249"/>
      <c r="F196" s="136"/>
      <c r="G196" s="145"/>
      <c r="H196" s="146">
        <f t="shared" si="6"/>
        <v>0</v>
      </c>
    </row>
    <row r="197" spans="1:8" ht="24.95" customHeight="1">
      <c r="A197" s="65"/>
      <c r="B197" s="131"/>
      <c r="C197" s="135"/>
      <c r="D197" s="248"/>
      <c r="E197" s="249"/>
      <c r="F197" s="136"/>
      <c r="G197" s="145"/>
      <c r="H197" s="146">
        <f t="shared" si="6"/>
        <v>0</v>
      </c>
    </row>
    <row r="198" spans="1:8" ht="24.95" customHeight="1">
      <c r="A198" s="65"/>
      <c r="B198" s="131"/>
      <c r="C198" s="135"/>
      <c r="D198" s="248"/>
      <c r="E198" s="249"/>
      <c r="F198" s="136"/>
      <c r="G198" s="145"/>
      <c r="H198" s="146">
        <f t="shared" si="6"/>
        <v>0</v>
      </c>
    </row>
    <row r="199" spans="1:8" ht="24.95" customHeight="1">
      <c r="A199" s="65"/>
      <c r="B199" s="131"/>
      <c r="C199" s="135"/>
      <c r="D199" s="248"/>
      <c r="E199" s="249"/>
      <c r="F199" s="136"/>
      <c r="G199" s="145"/>
      <c r="H199" s="146">
        <f t="shared" si="6"/>
        <v>0</v>
      </c>
    </row>
    <row r="200" spans="1:8" ht="24.95" customHeight="1">
      <c r="A200" s="65"/>
      <c r="B200" s="131"/>
      <c r="C200" s="135"/>
      <c r="D200" s="248"/>
      <c r="E200" s="249"/>
      <c r="F200" s="136"/>
      <c r="G200" s="145"/>
      <c r="H200" s="146">
        <f t="shared" si="6"/>
        <v>0</v>
      </c>
    </row>
    <row r="201" spans="1:8" ht="24.95" customHeight="1">
      <c r="A201" s="65"/>
      <c r="B201" s="131"/>
      <c r="C201" s="135"/>
      <c r="D201" s="248"/>
      <c r="E201" s="249"/>
      <c r="F201" s="136"/>
      <c r="G201" s="145"/>
      <c r="H201" s="146">
        <f t="shared" si="6"/>
        <v>0</v>
      </c>
    </row>
    <row r="202" spans="1:8" ht="24.95" customHeight="1">
      <c r="A202" s="65"/>
      <c r="B202" s="131"/>
      <c r="C202" s="135"/>
      <c r="D202" s="248"/>
      <c r="E202" s="249"/>
      <c r="F202" s="136"/>
      <c r="G202" s="145"/>
      <c r="H202" s="146">
        <f t="shared" si="6"/>
        <v>0</v>
      </c>
    </row>
    <row r="203" spans="1:8" ht="24.95" customHeight="1">
      <c r="A203" s="65"/>
      <c r="B203" s="131"/>
      <c r="C203" s="135"/>
      <c r="D203" s="248"/>
      <c r="E203" s="249"/>
      <c r="F203" s="136"/>
      <c r="G203" s="145"/>
      <c r="H203" s="146">
        <f t="shared" si="6"/>
        <v>0</v>
      </c>
    </row>
    <row r="204" spans="1:8" ht="24.95" customHeight="1">
      <c r="A204" s="65"/>
      <c r="B204" s="131"/>
      <c r="C204" s="135"/>
      <c r="D204" s="248"/>
      <c r="E204" s="249"/>
      <c r="F204" s="136"/>
      <c r="G204" s="145"/>
      <c r="H204" s="146">
        <f t="shared" si="6"/>
        <v>0</v>
      </c>
    </row>
    <row r="205" spans="1:8" ht="24.95" customHeight="1">
      <c r="A205" s="65"/>
      <c r="B205" s="131"/>
      <c r="C205" s="135"/>
      <c r="D205" s="248"/>
      <c r="E205" s="249"/>
      <c r="F205" s="136"/>
      <c r="G205" s="145"/>
      <c r="H205" s="146">
        <f t="shared" si="6"/>
        <v>0</v>
      </c>
    </row>
    <row r="206" spans="1:8" ht="24.95" customHeight="1">
      <c r="A206" s="65"/>
      <c r="B206" s="131"/>
      <c r="C206" s="135"/>
      <c r="D206" s="248"/>
      <c r="E206" s="249"/>
      <c r="F206" s="136"/>
      <c r="G206" s="145"/>
      <c r="H206" s="146">
        <f t="shared" si="6"/>
        <v>0</v>
      </c>
    </row>
    <row r="207" spans="1:8" ht="24.95" customHeight="1">
      <c r="A207" s="65"/>
      <c r="B207" s="131"/>
      <c r="C207" s="135"/>
      <c r="D207" s="248"/>
      <c r="E207" s="249"/>
      <c r="F207" s="136"/>
      <c r="G207" s="145"/>
      <c r="H207" s="146">
        <f t="shared" si="6"/>
        <v>0</v>
      </c>
    </row>
    <row r="208" spans="1:8" ht="24.95" customHeight="1">
      <c r="A208" s="65"/>
      <c r="B208" s="131"/>
      <c r="C208" s="135"/>
      <c r="D208" s="248"/>
      <c r="E208" s="249"/>
      <c r="F208" s="136"/>
      <c r="G208" s="145"/>
      <c r="H208" s="146">
        <f t="shared" si="6"/>
        <v>0</v>
      </c>
    </row>
    <row r="209" spans="1:8" ht="24.95" customHeight="1">
      <c r="A209" s="65"/>
      <c r="B209" s="131"/>
      <c r="C209" s="135"/>
      <c r="D209" s="248"/>
      <c r="E209" s="249"/>
      <c r="F209" s="136"/>
      <c r="G209" s="145"/>
      <c r="H209" s="146">
        <f t="shared" si="6"/>
        <v>0</v>
      </c>
    </row>
    <row r="210" spans="1:8" ht="24.95" customHeight="1">
      <c r="A210" s="65"/>
      <c r="B210" s="131"/>
      <c r="C210" s="135"/>
      <c r="D210" s="248"/>
      <c r="E210" s="249"/>
      <c r="F210" s="136"/>
      <c r="G210" s="145"/>
      <c r="H210" s="146">
        <f t="shared" si="6"/>
        <v>0</v>
      </c>
    </row>
    <row r="211" spans="1:8" ht="24.95" customHeight="1">
      <c r="A211" s="65"/>
      <c r="B211" s="131"/>
      <c r="C211" s="135"/>
      <c r="D211" s="248"/>
      <c r="E211" s="249"/>
      <c r="F211" s="136"/>
      <c r="G211" s="145"/>
      <c r="H211" s="146">
        <f t="shared" si="6"/>
        <v>0</v>
      </c>
    </row>
    <row r="212" spans="1:8" ht="24.95" customHeight="1" thickBot="1">
      <c r="A212" s="239" t="s">
        <v>34</v>
      </c>
      <c r="B212" s="240"/>
      <c r="C212" s="240"/>
      <c r="D212" s="240"/>
      <c r="E212" s="241"/>
      <c r="F212" s="236">
        <f>SUBTOTAL(9,H189:H211)</f>
        <v>0</v>
      </c>
      <c r="G212" s="237"/>
      <c r="H212" s="238"/>
    </row>
    <row r="213" spans="1:8" ht="24.95" customHeight="1" thickTop="1">
      <c r="A213" s="245" t="s">
        <v>23</v>
      </c>
      <c r="B213" s="246"/>
      <c r="C213" s="246"/>
      <c r="D213" s="246"/>
      <c r="E213" s="247"/>
      <c r="F213" s="242">
        <f>$F$717</f>
        <v>483</v>
      </c>
      <c r="G213" s="243"/>
      <c r="H213" s="244"/>
    </row>
    <row r="214" spans="1:8" ht="24" customHeight="1">
      <c r="A214" s="268" t="s">
        <v>103</v>
      </c>
      <c r="B214" s="269"/>
      <c r="C214" s="269"/>
      <c r="D214" s="270"/>
      <c r="E214" s="75" t="str">
        <f>$E$34</f>
        <v>8</v>
      </c>
      <c r="F214" s="257">
        <f>IF(ISBLANK(E214),"",ROUNDDOWN(F213*E214/100,0))</f>
        <v>38</v>
      </c>
      <c r="G214" s="258"/>
      <c r="H214" s="259"/>
    </row>
    <row r="215" spans="1:8" ht="24.95" customHeight="1" thickBot="1">
      <c r="A215" s="260" t="s">
        <v>33</v>
      </c>
      <c r="B215" s="261"/>
      <c r="C215" s="261"/>
      <c r="D215" s="261"/>
      <c r="E215" s="262"/>
      <c r="F215" s="263">
        <f>SUM(F213:H214)</f>
        <v>521</v>
      </c>
      <c r="G215" s="264"/>
      <c r="H215" s="265"/>
    </row>
    <row r="216" spans="1:8" ht="8.1" customHeight="1" thickBot="1">
      <c r="A216" s="21"/>
      <c r="B216" s="19"/>
      <c r="C216" s="19"/>
      <c r="D216" s="19"/>
      <c r="E216" s="19"/>
      <c r="F216" s="20"/>
      <c r="G216"/>
      <c r="H216"/>
    </row>
    <row r="217" spans="1:8" ht="35.1" customHeight="1" thickBot="1">
      <c r="A217" s="24"/>
      <c r="D217" s="26" t="s">
        <v>18</v>
      </c>
      <c r="E217" s="25"/>
      <c r="F217" s="266" t="s">
        <v>21</v>
      </c>
      <c r="G217" s="267"/>
      <c r="H217" s="22"/>
    </row>
    <row r="218" spans="1:8" ht="18" customHeight="1" thickBot="1">
      <c r="A218" s="250" t="s">
        <v>8</v>
      </c>
      <c r="B218" s="250"/>
      <c r="C218" s="250"/>
      <c r="G218" s="74"/>
      <c r="H218" s="93" t="str">
        <f>$H$2</f>
        <v>現場別明細書2</v>
      </c>
    </row>
    <row r="219" spans="1:8" s="18" customFormat="1" ht="15.95" customHeight="1" thickTop="1">
      <c r="A219" s="256"/>
      <c r="B219" s="256"/>
      <c r="C219" s="256"/>
      <c r="D219" s="16"/>
      <c r="E219" s="23" t="s">
        <v>19</v>
      </c>
      <c r="F219" s="23"/>
      <c r="G219"/>
      <c r="H219" s="17"/>
    </row>
    <row r="220" spans="1:8" s="10" customFormat="1" ht="18" customHeight="1">
      <c r="A220" s="234" t="s">
        <v>11</v>
      </c>
      <c r="B220" s="271"/>
      <c r="C220" s="35" t="str">
        <f>$C$4</f>
        <v>XX - XXX - X</v>
      </c>
      <c r="D220"/>
      <c r="E220" s="251" t="str">
        <f>$E$4</f>
        <v>××××××　株式会社</v>
      </c>
      <c r="F220" s="251"/>
      <c r="G220" s="251"/>
      <c r="H220" s="251"/>
    </row>
    <row r="221" spans="1:8" s="10" customFormat="1" ht="21.95" customHeight="1">
      <c r="A221" s="234" t="s">
        <v>12</v>
      </c>
      <c r="B221" s="235"/>
      <c r="C221" s="252" t="str">
        <f>$C$5</f>
        <v>XXXXXXXX工事　（№2）</v>
      </c>
      <c r="D221" s="252"/>
      <c r="E221" s="251"/>
      <c r="F221" s="251"/>
      <c r="G221" s="251"/>
      <c r="H221" s="251"/>
    </row>
    <row r="222" spans="1:8" s="3" customFormat="1" ht="21.95" customHeight="1">
      <c r="A222" s="272" t="s">
        <v>29</v>
      </c>
      <c r="B222" s="273"/>
      <c r="C222" s="274" t="str">
        <f>$C$6</f>
        <v>XXXXXXX　　　　　　　　　　　　</v>
      </c>
      <c r="D222" s="274"/>
      <c r="E222" s="31"/>
      <c r="F222" s="33"/>
      <c r="G222" s="32" t="s">
        <v>20</v>
      </c>
      <c r="H222" s="64" t="str">
        <f>$H$6</f>
        <v>××</v>
      </c>
    </row>
    <row r="223" spans="1:8" s="3" customFormat="1" ht="9.9499999999999993" customHeight="1" thickBot="1">
      <c r="A223" s="29"/>
      <c r="B223" s="30"/>
      <c r="C223" s="28"/>
      <c r="D223" s="28"/>
      <c r="E223" s="1"/>
      <c r="F223" s="1"/>
      <c r="G223" s="2"/>
      <c r="H223" s="2"/>
    </row>
    <row r="224" spans="1:8" s="4" customFormat="1" ht="20.100000000000001" customHeight="1">
      <c r="A224" s="12" t="s">
        <v>5</v>
      </c>
      <c r="B224" s="130" t="s">
        <v>129</v>
      </c>
      <c r="C224" s="130" t="s">
        <v>130</v>
      </c>
      <c r="D224" s="254" t="s">
        <v>10</v>
      </c>
      <c r="E224" s="255"/>
      <c r="F224" s="13" t="s">
        <v>9</v>
      </c>
      <c r="G224" s="14" t="s">
        <v>6</v>
      </c>
      <c r="H224" s="15" t="s">
        <v>7</v>
      </c>
    </row>
    <row r="225" spans="1:9" ht="24.95" customHeight="1">
      <c r="A225" s="98"/>
      <c r="B225" s="131"/>
      <c r="C225" s="135"/>
      <c r="D225" s="248"/>
      <c r="E225" s="249"/>
      <c r="F225" s="136"/>
      <c r="G225" s="145"/>
      <c r="H225" s="146">
        <f t="shared" ref="H225:H247" si="7">SUM(F225*G225)</f>
        <v>0</v>
      </c>
    </row>
    <row r="226" spans="1:9" ht="24.95" customHeight="1">
      <c r="A226" s="65"/>
      <c r="B226" s="131"/>
      <c r="C226" s="135"/>
      <c r="D226" s="248"/>
      <c r="E226" s="249"/>
      <c r="F226" s="136"/>
      <c r="G226" s="145"/>
      <c r="H226" s="146">
        <f t="shared" si="7"/>
        <v>0</v>
      </c>
      <c r="I226" s="6"/>
    </row>
    <row r="227" spans="1:9" ht="24.95" customHeight="1">
      <c r="A227" s="65"/>
      <c r="B227" s="131"/>
      <c r="C227" s="135"/>
      <c r="D227" s="248"/>
      <c r="E227" s="249"/>
      <c r="F227" s="136"/>
      <c r="G227" s="145"/>
      <c r="H227" s="146">
        <f t="shared" si="7"/>
        <v>0</v>
      </c>
    </row>
    <row r="228" spans="1:9" ht="24.95" customHeight="1">
      <c r="A228" s="65"/>
      <c r="B228" s="131"/>
      <c r="C228" s="135"/>
      <c r="D228" s="248"/>
      <c r="E228" s="249"/>
      <c r="F228" s="136"/>
      <c r="G228" s="145"/>
      <c r="H228" s="146">
        <f t="shared" si="7"/>
        <v>0</v>
      </c>
    </row>
    <row r="229" spans="1:9" ht="24.95" customHeight="1">
      <c r="A229" s="65"/>
      <c r="B229" s="131"/>
      <c r="C229" s="135"/>
      <c r="D229" s="248"/>
      <c r="E229" s="249"/>
      <c r="F229" s="136"/>
      <c r="G229" s="145"/>
      <c r="H229" s="146">
        <f t="shared" si="7"/>
        <v>0</v>
      </c>
    </row>
    <row r="230" spans="1:9" ht="24.95" customHeight="1">
      <c r="A230" s="65"/>
      <c r="B230" s="131"/>
      <c r="C230" s="135"/>
      <c r="D230" s="248"/>
      <c r="E230" s="249"/>
      <c r="F230" s="136"/>
      <c r="G230" s="145"/>
      <c r="H230" s="146">
        <f t="shared" si="7"/>
        <v>0</v>
      </c>
    </row>
    <row r="231" spans="1:9" ht="24.95" customHeight="1">
      <c r="A231" s="65"/>
      <c r="B231" s="131"/>
      <c r="C231" s="135"/>
      <c r="D231" s="248"/>
      <c r="E231" s="249"/>
      <c r="F231" s="136"/>
      <c r="G231" s="145"/>
      <c r="H231" s="146">
        <f t="shared" si="7"/>
        <v>0</v>
      </c>
    </row>
    <row r="232" spans="1:9" ht="24.95" customHeight="1">
      <c r="A232" s="65"/>
      <c r="B232" s="131"/>
      <c r="C232" s="135"/>
      <c r="D232" s="248"/>
      <c r="E232" s="249"/>
      <c r="F232" s="136"/>
      <c r="G232" s="145"/>
      <c r="H232" s="146">
        <f t="shared" si="7"/>
        <v>0</v>
      </c>
    </row>
    <row r="233" spans="1:9" ht="24.95" customHeight="1">
      <c r="A233" s="65"/>
      <c r="B233" s="131"/>
      <c r="C233" s="135"/>
      <c r="D233" s="248"/>
      <c r="E233" s="249"/>
      <c r="F233" s="136"/>
      <c r="G233" s="145"/>
      <c r="H233" s="146">
        <f t="shared" si="7"/>
        <v>0</v>
      </c>
    </row>
    <row r="234" spans="1:9" ht="24.95" customHeight="1">
      <c r="A234" s="65"/>
      <c r="B234" s="131"/>
      <c r="C234" s="135"/>
      <c r="D234" s="248"/>
      <c r="E234" s="249"/>
      <c r="F234" s="136"/>
      <c r="G234" s="145"/>
      <c r="H234" s="146">
        <f t="shared" si="7"/>
        <v>0</v>
      </c>
    </row>
    <row r="235" spans="1:9" ht="24.95" customHeight="1">
      <c r="A235" s="65"/>
      <c r="B235" s="131"/>
      <c r="C235" s="135"/>
      <c r="D235" s="248"/>
      <c r="E235" s="249"/>
      <c r="F235" s="136"/>
      <c r="G235" s="145"/>
      <c r="H235" s="146">
        <f t="shared" si="7"/>
        <v>0</v>
      </c>
    </row>
    <row r="236" spans="1:9" ht="24.95" customHeight="1">
      <c r="A236" s="65"/>
      <c r="B236" s="131"/>
      <c r="C236" s="135"/>
      <c r="D236" s="248"/>
      <c r="E236" s="249"/>
      <c r="F236" s="136"/>
      <c r="G236" s="145"/>
      <c r="H236" s="146">
        <f t="shared" si="7"/>
        <v>0</v>
      </c>
    </row>
    <row r="237" spans="1:9" ht="24.95" customHeight="1">
      <c r="A237" s="65"/>
      <c r="B237" s="131"/>
      <c r="C237" s="135"/>
      <c r="D237" s="248"/>
      <c r="E237" s="249"/>
      <c r="F237" s="136"/>
      <c r="G237" s="145"/>
      <c r="H237" s="146">
        <f t="shared" si="7"/>
        <v>0</v>
      </c>
    </row>
    <row r="238" spans="1:9" ht="24.95" customHeight="1">
      <c r="A238" s="65"/>
      <c r="B238" s="131"/>
      <c r="C238" s="135"/>
      <c r="D238" s="248"/>
      <c r="E238" s="249"/>
      <c r="F238" s="136"/>
      <c r="G238" s="145"/>
      <c r="H238" s="146">
        <f t="shared" si="7"/>
        <v>0</v>
      </c>
    </row>
    <row r="239" spans="1:9" ht="24.95" customHeight="1">
      <c r="A239" s="65"/>
      <c r="B239" s="131"/>
      <c r="C239" s="135"/>
      <c r="D239" s="248"/>
      <c r="E239" s="249"/>
      <c r="F239" s="136"/>
      <c r="G239" s="145"/>
      <c r="H239" s="146">
        <f t="shared" si="7"/>
        <v>0</v>
      </c>
    </row>
    <row r="240" spans="1:9" ht="24.95" customHeight="1">
      <c r="A240" s="65"/>
      <c r="B240" s="131"/>
      <c r="C240" s="135"/>
      <c r="D240" s="248"/>
      <c r="E240" s="249"/>
      <c r="F240" s="136"/>
      <c r="G240" s="145"/>
      <c r="H240" s="146">
        <f t="shared" si="7"/>
        <v>0</v>
      </c>
    </row>
    <row r="241" spans="1:8" ht="24.95" customHeight="1">
      <c r="A241" s="65"/>
      <c r="B241" s="131"/>
      <c r="C241" s="135"/>
      <c r="D241" s="248"/>
      <c r="E241" s="249"/>
      <c r="F241" s="136"/>
      <c r="G241" s="145"/>
      <c r="H241" s="146">
        <f t="shared" si="7"/>
        <v>0</v>
      </c>
    </row>
    <row r="242" spans="1:8" ht="24.95" customHeight="1">
      <c r="A242" s="65"/>
      <c r="B242" s="131"/>
      <c r="C242" s="135"/>
      <c r="D242" s="248"/>
      <c r="E242" s="249"/>
      <c r="F242" s="136"/>
      <c r="G242" s="145"/>
      <c r="H242" s="146">
        <f t="shared" si="7"/>
        <v>0</v>
      </c>
    </row>
    <row r="243" spans="1:8" ht="24.95" customHeight="1">
      <c r="A243" s="65"/>
      <c r="B243" s="131"/>
      <c r="C243" s="135"/>
      <c r="D243" s="248"/>
      <c r="E243" s="249"/>
      <c r="F243" s="136"/>
      <c r="G243" s="145"/>
      <c r="H243" s="146">
        <f t="shared" si="7"/>
        <v>0</v>
      </c>
    </row>
    <row r="244" spans="1:8" ht="24.95" customHeight="1">
      <c r="A244" s="65"/>
      <c r="B244" s="131"/>
      <c r="C244" s="135"/>
      <c r="D244" s="248"/>
      <c r="E244" s="249"/>
      <c r="F244" s="136"/>
      <c r="G244" s="145"/>
      <c r="H244" s="146">
        <f t="shared" si="7"/>
        <v>0</v>
      </c>
    </row>
    <row r="245" spans="1:8" ht="24.95" customHeight="1">
      <c r="A245" s="65"/>
      <c r="B245" s="131"/>
      <c r="C245" s="135"/>
      <c r="D245" s="248"/>
      <c r="E245" s="249"/>
      <c r="F245" s="136"/>
      <c r="G245" s="145"/>
      <c r="H245" s="146">
        <f t="shared" si="7"/>
        <v>0</v>
      </c>
    </row>
    <row r="246" spans="1:8" ht="24.95" customHeight="1">
      <c r="A246" s="65"/>
      <c r="B246" s="131"/>
      <c r="C246" s="135"/>
      <c r="D246" s="248"/>
      <c r="E246" s="249"/>
      <c r="F246" s="136"/>
      <c r="G246" s="145"/>
      <c r="H246" s="146">
        <f t="shared" si="7"/>
        <v>0</v>
      </c>
    </row>
    <row r="247" spans="1:8" ht="24.95" customHeight="1">
      <c r="A247" s="65"/>
      <c r="B247" s="131"/>
      <c r="C247" s="135"/>
      <c r="D247" s="248"/>
      <c r="E247" s="249"/>
      <c r="F247" s="136"/>
      <c r="G247" s="145"/>
      <c r="H247" s="146">
        <f t="shared" si="7"/>
        <v>0</v>
      </c>
    </row>
    <row r="248" spans="1:8" ht="24.95" customHeight="1" thickBot="1">
      <c r="A248" s="239" t="s">
        <v>34</v>
      </c>
      <c r="B248" s="240"/>
      <c r="C248" s="240"/>
      <c r="D248" s="240"/>
      <c r="E248" s="241"/>
      <c r="F248" s="236">
        <f>SUBTOTAL(9,H225:H247)</f>
        <v>0</v>
      </c>
      <c r="G248" s="237"/>
      <c r="H248" s="238"/>
    </row>
    <row r="249" spans="1:8" ht="24.95" customHeight="1" thickTop="1">
      <c r="A249" s="245" t="s">
        <v>23</v>
      </c>
      <c r="B249" s="246"/>
      <c r="C249" s="246"/>
      <c r="D249" s="246"/>
      <c r="E249" s="247"/>
      <c r="F249" s="242">
        <f>$F$717</f>
        <v>483</v>
      </c>
      <c r="G249" s="243"/>
      <c r="H249" s="244"/>
    </row>
    <row r="250" spans="1:8" ht="24" customHeight="1">
      <c r="A250" s="268" t="s">
        <v>103</v>
      </c>
      <c r="B250" s="269"/>
      <c r="C250" s="269"/>
      <c r="D250" s="270"/>
      <c r="E250" s="75" t="str">
        <f>$E$34</f>
        <v>8</v>
      </c>
      <c r="F250" s="257">
        <f>IF(ISBLANK(E250),"",ROUNDDOWN(F249*E250/100,0))</f>
        <v>38</v>
      </c>
      <c r="G250" s="258"/>
      <c r="H250" s="259"/>
    </row>
    <row r="251" spans="1:8" ht="24.95" customHeight="1" thickBot="1">
      <c r="A251" s="260" t="s">
        <v>33</v>
      </c>
      <c r="B251" s="261"/>
      <c r="C251" s="261"/>
      <c r="D251" s="261"/>
      <c r="E251" s="262"/>
      <c r="F251" s="263">
        <f>SUM(F249:H250)</f>
        <v>521</v>
      </c>
      <c r="G251" s="264"/>
      <c r="H251" s="265"/>
    </row>
    <row r="252" spans="1:8" ht="8.1" customHeight="1" thickBot="1">
      <c r="A252" s="21"/>
      <c r="B252" s="19"/>
      <c r="C252" s="19"/>
      <c r="D252" s="19"/>
      <c r="E252" s="19"/>
      <c r="F252" s="20"/>
      <c r="G252"/>
      <c r="H252"/>
    </row>
    <row r="253" spans="1:8" ht="35.1" customHeight="1" thickBot="1">
      <c r="A253" s="24"/>
      <c r="D253" s="26" t="s">
        <v>18</v>
      </c>
      <c r="E253" s="25"/>
      <c r="F253" s="266" t="s">
        <v>21</v>
      </c>
      <c r="G253" s="267"/>
      <c r="H253" s="22"/>
    </row>
    <row r="254" spans="1:8" ht="18" customHeight="1" thickBot="1">
      <c r="A254" s="250" t="s">
        <v>8</v>
      </c>
      <c r="B254" s="250"/>
      <c r="C254" s="250"/>
      <c r="G254" s="74"/>
      <c r="H254" s="93" t="str">
        <f>$H$2</f>
        <v>現場別明細書2</v>
      </c>
    </row>
    <row r="255" spans="1:8" s="18" customFormat="1" ht="15.95" customHeight="1" thickTop="1">
      <c r="A255" s="256"/>
      <c r="B255" s="256"/>
      <c r="C255" s="256"/>
      <c r="D255" s="16"/>
      <c r="E255" s="23" t="s">
        <v>19</v>
      </c>
      <c r="F255" s="23"/>
      <c r="G255"/>
      <c r="H255" s="17"/>
    </row>
    <row r="256" spans="1:8" s="10" customFormat="1" ht="18" customHeight="1">
      <c r="A256" s="234" t="s">
        <v>11</v>
      </c>
      <c r="B256" s="271"/>
      <c r="C256" s="35" t="str">
        <f>$C$4</f>
        <v>XX - XXX - X</v>
      </c>
      <c r="D256"/>
      <c r="E256" s="251" t="str">
        <f>$E$4</f>
        <v>××××××　株式会社</v>
      </c>
      <c r="F256" s="251"/>
      <c r="G256" s="251"/>
      <c r="H256" s="251"/>
    </row>
    <row r="257" spans="1:9" s="10" customFormat="1" ht="21.95" customHeight="1">
      <c r="A257" s="234" t="s">
        <v>12</v>
      </c>
      <c r="B257" s="235"/>
      <c r="C257" s="252" t="str">
        <f>$C$5</f>
        <v>XXXXXXXX工事　（№2）</v>
      </c>
      <c r="D257" s="252"/>
      <c r="E257" s="251"/>
      <c r="F257" s="251"/>
      <c r="G257" s="251"/>
      <c r="H257" s="251"/>
    </row>
    <row r="258" spans="1:9" s="3" customFormat="1" ht="21.95" customHeight="1">
      <c r="A258" s="272" t="s">
        <v>29</v>
      </c>
      <c r="B258" s="273"/>
      <c r="C258" s="274" t="str">
        <f>$C$6</f>
        <v>XXXXXXX　　　　　　　　　　　　</v>
      </c>
      <c r="D258" s="274"/>
      <c r="E258" s="31"/>
      <c r="F258" s="33"/>
      <c r="G258" s="32" t="s">
        <v>20</v>
      </c>
      <c r="H258" s="64" t="str">
        <f>$H$6</f>
        <v>××</v>
      </c>
    </row>
    <row r="259" spans="1:9" s="3" customFormat="1" ht="9.9499999999999993" customHeight="1" thickBot="1">
      <c r="A259" s="29"/>
      <c r="B259" s="30"/>
      <c r="C259" s="28"/>
      <c r="D259" s="28"/>
      <c r="E259" s="1"/>
      <c r="F259" s="1"/>
      <c r="G259" s="2"/>
      <c r="H259" s="2"/>
    </row>
    <row r="260" spans="1:9" s="4" customFormat="1" ht="20.100000000000001" customHeight="1">
      <c r="A260" s="12" t="s">
        <v>5</v>
      </c>
      <c r="B260" s="130" t="s">
        <v>129</v>
      </c>
      <c r="C260" s="130" t="s">
        <v>130</v>
      </c>
      <c r="D260" s="254" t="s">
        <v>10</v>
      </c>
      <c r="E260" s="255"/>
      <c r="F260" s="13" t="s">
        <v>9</v>
      </c>
      <c r="G260" s="14" t="s">
        <v>6</v>
      </c>
      <c r="H260" s="15" t="s">
        <v>7</v>
      </c>
    </row>
    <row r="261" spans="1:9" ht="24.95" customHeight="1">
      <c r="A261" s="98"/>
      <c r="B261" s="131"/>
      <c r="C261" s="135"/>
      <c r="D261" s="248"/>
      <c r="E261" s="249"/>
      <c r="F261" s="136"/>
      <c r="G261" s="145"/>
      <c r="H261" s="146">
        <f t="shared" ref="H261:H283" si="8">SUM(F261*G261)</f>
        <v>0</v>
      </c>
    </row>
    <row r="262" spans="1:9" ht="24.95" customHeight="1">
      <c r="A262" s="65"/>
      <c r="B262" s="131"/>
      <c r="C262" s="135"/>
      <c r="D262" s="248"/>
      <c r="E262" s="249"/>
      <c r="F262" s="136"/>
      <c r="G262" s="145"/>
      <c r="H262" s="146">
        <f t="shared" si="8"/>
        <v>0</v>
      </c>
      <c r="I262" s="6"/>
    </row>
    <row r="263" spans="1:9" ht="24.95" customHeight="1">
      <c r="A263" s="65"/>
      <c r="B263" s="131"/>
      <c r="C263" s="135"/>
      <c r="D263" s="248"/>
      <c r="E263" s="249"/>
      <c r="F263" s="136"/>
      <c r="G263" s="145"/>
      <c r="H263" s="146">
        <f t="shared" si="8"/>
        <v>0</v>
      </c>
    </row>
    <row r="264" spans="1:9" ht="24.95" customHeight="1">
      <c r="A264" s="65"/>
      <c r="B264" s="131"/>
      <c r="C264" s="135"/>
      <c r="D264" s="248"/>
      <c r="E264" s="249"/>
      <c r="F264" s="136"/>
      <c r="G264" s="145"/>
      <c r="H264" s="146">
        <f t="shared" si="8"/>
        <v>0</v>
      </c>
    </row>
    <row r="265" spans="1:9" ht="24.95" customHeight="1">
      <c r="A265" s="65"/>
      <c r="B265" s="131"/>
      <c r="C265" s="135"/>
      <c r="D265" s="248"/>
      <c r="E265" s="249"/>
      <c r="F265" s="136"/>
      <c r="G265" s="145"/>
      <c r="H265" s="146">
        <f t="shared" si="8"/>
        <v>0</v>
      </c>
    </row>
    <row r="266" spans="1:9" ht="24.95" customHeight="1">
      <c r="A266" s="65"/>
      <c r="B266" s="131"/>
      <c r="C266" s="135"/>
      <c r="D266" s="248"/>
      <c r="E266" s="249"/>
      <c r="F266" s="136"/>
      <c r="G266" s="145"/>
      <c r="H266" s="146">
        <f t="shared" si="8"/>
        <v>0</v>
      </c>
    </row>
    <row r="267" spans="1:9" ht="24.95" customHeight="1">
      <c r="A267" s="65"/>
      <c r="B267" s="131"/>
      <c r="C267" s="135"/>
      <c r="D267" s="248"/>
      <c r="E267" s="249"/>
      <c r="F267" s="136"/>
      <c r="G267" s="145"/>
      <c r="H267" s="146">
        <f t="shared" si="8"/>
        <v>0</v>
      </c>
    </row>
    <row r="268" spans="1:9" ht="24.95" customHeight="1">
      <c r="A268" s="65"/>
      <c r="B268" s="131"/>
      <c r="C268" s="135"/>
      <c r="D268" s="248"/>
      <c r="E268" s="249"/>
      <c r="F268" s="136"/>
      <c r="G268" s="145"/>
      <c r="H268" s="146">
        <f t="shared" si="8"/>
        <v>0</v>
      </c>
    </row>
    <row r="269" spans="1:9" ht="24.95" customHeight="1">
      <c r="A269" s="65"/>
      <c r="B269" s="131"/>
      <c r="C269" s="135"/>
      <c r="D269" s="248"/>
      <c r="E269" s="249"/>
      <c r="F269" s="136"/>
      <c r="G269" s="145"/>
      <c r="H269" s="146">
        <f t="shared" si="8"/>
        <v>0</v>
      </c>
    </row>
    <row r="270" spans="1:9" ht="24.95" customHeight="1">
      <c r="A270" s="65"/>
      <c r="B270" s="131"/>
      <c r="C270" s="135"/>
      <c r="D270" s="248"/>
      <c r="E270" s="249"/>
      <c r="F270" s="136"/>
      <c r="G270" s="145"/>
      <c r="H270" s="146">
        <f t="shared" si="8"/>
        <v>0</v>
      </c>
    </row>
    <row r="271" spans="1:9" ht="24.95" customHeight="1">
      <c r="A271" s="65"/>
      <c r="B271" s="131"/>
      <c r="C271" s="135"/>
      <c r="D271" s="248"/>
      <c r="E271" s="249"/>
      <c r="F271" s="136"/>
      <c r="G271" s="145"/>
      <c r="H271" s="146">
        <f t="shared" si="8"/>
        <v>0</v>
      </c>
    </row>
    <row r="272" spans="1:9" ht="24.95" customHeight="1">
      <c r="A272" s="65"/>
      <c r="B272" s="131"/>
      <c r="C272" s="135"/>
      <c r="D272" s="248"/>
      <c r="E272" s="249"/>
      <c r="F272" s="136"/>
      <c r="G272" s="145"/>
      <c r="H272" s="146">
        <f t="shared" si="8"/>
        <v>0</v>
      </c>
    </row>
    <row r="273" spans="1:8" ht="24.95" customHeight="1">
      <c r="A273" s="65"/>
      <c r="B273" s="131"/>
      <c r="C273" s="135"/>
      <c r="D273" s="248"/>
      <c r="E273" s="249"/>
      <c r="F273" s="136"/>
      <c r="G273" s="145"/>
      <c r="H273" s="146">
        <f t="shared" si="8"/>
        <v>0</v>
      </c>
    </row>
    <row r="274" spans="1:8" ht="24.95" customHeight="1">
      <c r="A274" s="65"/>
      <c r="B274" s="131"/>
      <c r="C274" s="135"/>
      <c r="D274" s="248"/>
      <c r="E274" s="249"/>
      <c r="F274" s="136"/>
      <c r="G274" s="145"/>
      <c r="H274" s="146">
        <f t="shared" si="8"/>
        <v>0</v>
      </c>
    </row>
    <row r="275" spans="1:8" ht="24.95" customHeight="1">
      <c r="A275" s="65"/>
      <c r="B275" s="131"/>
      <c r="C275" s="135"/>
      <c r="D275" s="248"/>
      <c r="E275" s="249"/>
      <c r="F275" s="136"/>
      <c r="G275" s="145"/>
      <c r="H275" s="146">
        <f t="shared" si="8"/>
        <v>0</v>
      </c>
    </row>
    <row r="276" spans="1:8" ht="24.95" customHeight="1">
      <c r="A276" s="65"/>
      <c r="B276" s="131"/>
      <c r="C276" s="135"/>
      <c r="D276" s="248"/>
      <c r="E276" s="249"/>
      <c r="F276" s="136"/>
      <c r="G276" s="145"/>
      <c r="H276" s="146">
        <f t="shared" si="8"/>
        <v>0</v>
      </c>
    </row>
    <row r="277" spans="1:8" ht="24.95" customHeight="1">
      <c r="A277" s="65"/>
      <c r="B277" s="131"/>
      <c r="C277" s="135"/>
      <c r="D277" s="248"/>
      <c r="E277" s="249"/>
      <c r="F277" s="136"/>
      <c r="G277" s="145"/>
      <c r="H277" s="146">
        <f t="shared" si="8"/>
        <v>0</v>
      </c>
    </row>
    <row r="278" spans="1:8" ht="24.95" customHeight="1">
      <c r="A278" s="65"/>
      <c r="B278" s="131"/>
      <c r="C278" s="135"/>
      <c r="D278" s="248"/>
      <c r="E278" s="249"/>
      <c r="F278" s="136"/>
      <c r="G278" s="145"/>
      <c r="H278" s="146">
        <f t="shared" si="8"/>
        <v>0</v>
      </c>
    </row>
    <row r="279" spans="1:8" ht="24.95" customHeight="1">
      <c r="A279" s="65"/>
      <c r="B279" s="131"/>
      <c r="C279" s="135"/>
      <c r="D279" s="248"/>
      <c r="E279" s="249"/>
      <c r="F279" s="136"/>
      <c r="G279" s="145"/>
      <c r="H279" s="146">
        <f t="shared" si="8"/>
        <v>0</v>
      </c>
    </row>
    <row r="280" spans="1:8" ht="24.95" customHeight="1">
      <c r="A280" s="65"/>
      <c r="B280" s="131"/>
      <c r="C280" s="135"/>
      <c r="D280" s="248"/>
      <c r="E280" s="249"/>
      <c r="F280" s="136"/>
      <c r="G280" s="145"/>
      <c r="H280" s="146">
        <f t="shared" si="8"/>
        <v>0</v>
      </c>
    </row>
    <row r="281" spans="1:8" ht="24.95" customHeight="1">
      <c r="A281" s="65"/>
      <c r="B281" s="131"/>
      <c r="C281" s="135"/>
      <c r="D281" s="248"/>
      <c r="E281" s="249"/>
      <c r="F281" s="136"/>
      <c r="G281" s="145"/>
      <c r="H281" s="146">
        <f t="shared" si="8"/>
        <v>0</v>
      </c>
    </row>
    <row r="282" spans="1:8" ht="24.95" customHeight="1">
      <c r="A282" s="65"/>
      <c r="B282" s="131"/>
      <c r="C282" s="135"/>
      <c r="D282" s="248"/>
      <c r="E282" s="249"/>
      <c r="F282" s="136"/>
      <c r="G282" s="145"/>
      <c r="H282" s="146">
        <f t="shared" si="8"/>
        <v>0</v>
      </c>
    </row>
    <row r="283" spans="1:8" ht="24.95" customHeight="1">
      <c r="A283" s="65"/>
      <c r="B283" s="131"/>
      <c r="C283" s="135"/>
      <c r="D283" s="248"/>
      <c r="E283" s="249"/>
      <c r="F283" s="136"/>
      <c r="G283" s="145"/>
      <c r="H283" s="146">
        <f t="shared" si="8"/>
        <v>0</v>
      </c>
    </row>
    <row r="284" spans="1:8" ht="24.95" customHeight="1" thickBot="1">
      <c r="A284" s="239" t="s">
        <v>34</v>
      </c>
      <c r="B284" s="240"/>
      <c r="C284" s="240"/>
      <c r="D284" s="240"/>
      <c r="E284" s="241"/>
      <c r="F284" s="236">
        <f>SUBTOTAL(9,H261:H283)</f>
        <v>0</v>
      </c>
      <c r="G284" s="237"/>
      <c r="H284" s="238"/>
    </row>
    <row r="285" spans="1:8" ht="24.95" customHeight="1" thickTop="1">
      <c r="A285" s="245" t="s">
        <v>23</v>
      </c>
      <c r="B285" s="246"/>
      <c r="C285" s="246"/>
      <c r="D285" s="246"/>
      <c r="E285" s="247"/>
      <c r="F285" s="242">
        <f>$F$717</f>
        <v>483</v>
      </c>
      <c r="G285" s="243"/>
      <c r="H285" s="244"/>
    </row>
    <row r="286" spans="1:8" ht="24" customHeight="1">
      <c r="A286" s="268" t="s">
        <v>103</v>
      </c>
      <c r="B286" s="269"/>
      <c r="C286" s="269"/>
      <c r="D286" s="270"/>
      <c r="E286" s="75" t="str">
        <f>$E$34</f>
        <v>8</v>
      </c>
      <c r="F286" s="257">
        <f>IF(ISBLANK(E286),"",ROUNDDOWN(F285*E286/100,0))</f>
        <v>38</v>
      </c>
      <c r="G286" s="258"/>
      <c r="H286" s="259"/>
    </row>
    <row r="287" spans="1:8" ht="24.95" customHeight="1" thickBot="1">
      <c r="A287" s="260" t="s">
        <v>33</v>
      </c>
      <c r="B287" s="261"/>
      <c r="C287" s="261"/>
      <c r="D287" s="261"/>
      <c r="E287" s="262"/>
      <c r="F287" s="263">
        <f>SUM(F285:H286)</f>
        <v>521</v>
      </c>
      <c r="G287" s="264"/>
      <c r="H287" s="265"/>
    </row>
    <row r="288" spans="1:8" ht="8.1" customHeight="1" thickBot="1">
      <c r="A288" s="21"/>
      <c r="B288" s="19"/>
      <c r="C288" s="19"/>
      <c r="D288" s="19"/>
      <c r="E288" s="19"/>
      <c r="F288" s="20"/>
      <c r="G288"/>
      <c r="H288"/>
    </row>
    <row r="289" spans="1:9" ht="35.1" customHeight="1" thickBot="1">
      <c r="A289" s="24"/>
      <c r="D289" s="26" t="s">
        <v>18</v>
      </c>
      <c r="E289" s="25"/>
      <c r="F289" s="266" t="s">
        <v>21</v>
      </c>
      <c r="G289" s="267"/>
      <c r="H289" s="22"/>
    </row>
    <row r="290" spans="1:9" ht="18" customHeight="1" thickBot="1">
      <c r="A290" s="250" t="s">
        <v>8</v>
      </c>
      <c r="B290" s="250"/>
      <c r="C290" s="250"/>
      <c r="G290" s="74"/>
      <c r="H290" s="93" t="str">
        <f>$H$2</f>
        <v>現場別明細書2</v>
      </c>
    </row>
    <row r="291" spans="1:9" s="18" customFormat="1" ht="15.95" customHeight="1" thickTop="1">
      <c r="A291" s="256"/>
      <c r="B291" s="256"/>
      <c r="C291" s="256"/>
      <c r="D291" s="16"/>
      <c r="E291" s="23" t="s">
        <v>19</v>
      </c>
      <c r="F291" s="23"/>
      <c r="G291"/>
      <c r="H291" s="17"/>
    </row>
    <row r="292" spans="1:9" s="10" customFormat="1" ht="18" customHeight="1">
      <c r="A292" s="234" t="s">
        <v>11</v>
      </c>
      <c r="B292" s="271"/>
      <c r="C292" s="35" t="str">
        <f>$C$4</f>
        <v>XX - XXX - X</v>
      </c>
      <c r="D292"/>
      <c r="E292" s="251" t="str">
        <f>$E$4</f>
        <v>××××××　株式会社</v>
      </c>
      <c r="F292" s="251"/>
      <c r="G292" s="251"/>
      <c r="H292" s="251"/>
    </row>
    <row r="293" spans="1:9" s="10" customFormat="1" ht="21.95" customHeight="1">
      <c r="A293" s="234" t="s">
        <v>12</v>
      </c>
      <c r="B293" s="235"/>
      <c r="C293" s="252" t="str">
        <f>$C$5</f>
        <v>XXXXXXXX工事　（№2）</v>
      </c>
      <c r="D293" s="252"/>
      <c r="E293" s="251"/>
      <c r="F293" s="251"/>
      <c r="G293" s="251"/>
      <c r="H293" s="251"/>
    </row>
    <row r="294" spans="1:9" s="3" customFormat="1" ht="21.95" customHeight="1">
      <c r="A294" s="272" t="s">
        <v>29</v>
      </c>
      <c r="B294" s="273"/>
      <c r="C294" s="274" t="str">
        <f>$C$6</f>
        <v>XXXXXXX　　　　　　　　　　　　</v>
      </c>
      <c r="D294" s="274"/>
      <c r="E294" s="31"/>
      <c r="F294" s="33"/>
      <c r="G294" s="32" t="s">
        <v>20</v>
      </c>
      <c r="H294" s="64" t="str">
        <f>$H$6</f>
        <v>××</v>
      </c>
    </row>
    <row r="295" spans="1:9" s="3" customFormat="1" ht="9.9499999999999993" customHeight="1" thickBot="1">
      <c r="A295" s="29"/>
      <c r="B295" s="30"/>
      <c r="C295" s="28"/>
      <c r="D295" s="28"/>
      <c r="E295" s="1"/>
      <c r="F295" s="1"/>
      <c r="G295" s="2"/>
      <c r="H295" s="2"/>
    </row>
    <row r="296" spans="1:9" s="4" customFormat="1" ht="20.100000000000001" customHeight="1">
      <c r="A296" s="12" t="s">
        <v>5</v>
      </c>
      <c r="B296" s="130" t="s">
        <v>129</v>
      </c>
      <c r="C296" s="130" t="s">
        <v>130</v>
      </c>
      <c r="D296" s="254" t="s">
        <v>10</v>
      </c>
      <c r="E296" s="255"/>
      <c r="F296" s="13" t="s">
        <v>9</v>
      </c>
      <c r="G296" s="14" t="s">
        <v>6</v>
      </c>
      <c r="H296" s="15" t="s">
        <v>7</v>
      </c>
    </row>
    <row r="297" spans="1:9" ht="24.95" customHeight="1">
      <c r="A297" s="98"/>
      <c r="B297" s="131"/>
      <c r="C297" s="135"/>
      <c r="D297" s="248"/>
      <c r="E297" s="249"/>
      <c r="F297" s="136"/>
      <c r="G297" s="145"/>
      <c r="H297" s="146">
        <f t="shared" ref="H297:H319" si="9">SUM(F297*G297)</f>
        <v>0</v>
      </c>
    </row>
    <row r="298" spans="1:9" ht="24.95" customHeight="1">
      <c r="A298" s="65"/>
      <c r="B298" s="131"/>
      <c r="C298" s="135"/>
      <c r="D298" s="248"/>
      <c r="E298" s="249"/>
      <c r="F298" s="136"/>
      <c r="G298" s="145"/>
      <c r="H298" s="146">
        <f t="shared" si="9"/>
        <v>0</v>
      </c>
      <c r="I298" s="6"/>
    </row>
    <row r="299" spans="1:9" ht="24.95" customHeight="1">
      <c r="A299" s="65"/>
      <c r="B299" s="131"/>
      <c r="C299" s="135"/>
      <c r="D299" s="248"/>
      <c r="E299" s="249"/>
      <c r="F299" s="136"/>
      <c r="G299" s="145"/>
      <c r="H299" s="146">
        <f t="shared" si="9"/>
        <v>0</v>
      </c>
    </row>
    <row r="300" spans="1:9" ht="24.95" customHeight="1">
      <c r="A300" s="65"/>
      <c r="B300" s="131"/>
      <c r="C300" s="135"/>
      <c r="D300" s="248"/>
      <c r="E300" s="249"/>
      <c r="F300" s="136"/>
      <c r="G300" s="145"/>
      <c r="H300" s="146">
        <f t="shared" si="9"/>
        <v>0</v>
      </c>
    </row>
    <row r="301" spans="1:9" ht="24.95" customHeight="1">
      <c r="A301" s="65"/>
      <c r="B301" s="131"/>
      <c r="C301" s="135"/>
      <c r="D301" s="248"/>
      <c r="E301" s="249"/>
      <c r="F301" s="136"/>
      <c r="G301" s="145"/>
      <c r="H301" s="146">
        <f t="shared" si="9"/>
        <v>0</v>
      </c>
    </row>
    <row r="302" spans="1:9" ht="24.95" customHeight="1">
      <c r="A302" s="65"/>
      <c r="B302" s="131"/>
      <c r="C302" s="135"/>
      <c r="D302" s="248"/>
      <c r="E302" s="249"/>
      <c r="F302" s="136"/>
      <c r="G302" s="145"/>
      <c r="H302" s="146">
        <f t="shared" si="9"/>
        <v>0</v>
      </c>
    </row>
    <row r="303" spans="1:9" ht="24.95" customHeight="1">
      <c r="A303" s="65"/>
      <c r="B303" s="131"/>
      <c r="C303" s="135"/>
      <c r="D303" s="248"/>
      <c r="E303" s="249"/>
      <c r="F303" s="136"/>
      <c r="G303" s="145"/>
      <c r="H303" s="146">
        <f t="shared" si="9"/>
        <v>0</v>
      </c>
    </row>
    <row r="304" spans="1:9" ht="24.95" customHeight="1">
      <c r="A304" s="65"/>
      <c r="B304" s="131"/>
      <c r="C304" s="135"/>
      <c r="D304" s="248"/>
      <c r="E304" s="249"/>
      <c r="F304" s="136"/>
      <c r="G304" s="145"/>
      <c r="H304" s="146">
        <f t="shared" si="9"/>
        <v>0</v>
      </c>
    </row>
    <row r="305" spans="1:8" ht="24.95" customHeight="1">
      <c r="A305" s="65"/>
      <c r="B305" s="131"/>
      <c r="C305" s="135"/>
      <c r="D305" s="248"/>
      <c r="E305" s="249"/>
      <c r="F305" s="136"/>
      <c r="G305" s="145"/>
      <c r="H305" s="146">
        <f t="shared" si="9"/>
        <v>0</v>
      </c>
    </row>
    <row r="306" spans="1:8" ht="24.95" customHeight="1">
      <c r="A306" s="65"/>
      <c r="B306" s="131"/>
      <c r="C306" s="135"/>
      <c r="D306" s="248"/>
      <c r="E306" s="249"/>
      <c r="F306" s="136"/>
      <c r="G306" s="145"/>
      <c r="H306" s="146">
        <f t="shared" si="9"/>
        <v>0</v>
      </c>
    </row>
    <row r="307" spans="1:8" ht="24.95" customHeight="1">
      <c r="A307" s="65"/>
      <c r="B307" s="131"/>
      <c r="C307" s="135"/>
      <c r="D307" s="248"/>
      <c r="E307" s="249"/>
      <c r="F307" s="136"/>
      <c r="G307" s="145"/>
      <c r="H307" s="146">
        <f t="shared" si="9"/>
        <v>0</v>
      </c>
    </row>
    <row r="308" spans="1:8" ht="24.95" customHeight="1">
      <c r="A308" s="65"/>
      <c r="B308" s="131"/>
      <c r="C308" s="135"/>
      <c r="D308" s="248"/>
      <c r="E308" s="249"/>
      <c r="F308" s="136"/>
      <c r="G308" s="145"/>
      <c r="H308" s="146">
        <f t="shared" si="9"/>
        <v>0</v>
      </c>
    </row>
    <row r="309" spans="1:8" ht="24.95" customHeight="1">
      <c r="A309" s="65"/>
      <c r="B309" s="131"/>
      <c r="C309" s="135"/>
      <c r="D309" s="248"/>
      <c r="E309" s="249"/>
      <c r="F309" s="136"/>
      <c r="G309" s="145"/>
      <c r="H309" s="146">
        <f t="shared" si="9"/>
        <v>0</v>
      </c>
    </row>
    <row r="310" spans="1:8" ht="24.95" customHeight="1">
      <c r="A310" s="65"/>
      <c r="B310" s="131"/>
      <c r="C310" s="135"/>
      <c r="D310" s="248"/>
      <c r="E310" s="249"/>
      <c r="F310" s="136"/>
      <c r="G310" s="145"/>
      <c r="H310" s="146">
        <f t="shared" si="9"/>
        <v>0</v>
      </c>
    </row>
    <row r="311" spans="1:8" ht="24.95" customHeight="1">
      <c r="A311" s="65"/>
      <c r="B311" s="131"/>
      <c r="C311" s="135"/>
      <c r="D311" s="248"/>
      <c r="E311" s="249"/>
      <c r="F311" s="136"/>
      <c r="G311" s="145"/>
      <c r="H311" s="146">
        <f t="shared" si="9"/>
        <v>0</v>
      </c>
    </row>
    <row r="312" spans="1:8" ht="24.95" customHeight="1">
      <c r="A312" s="65"/>
      <c r="B312" s="131"/>
      <c r="C312" s="135"/>
      <c r="D312" s="248"/>
      <c r="E312" s="249"/>
      <c r="F312" s="136"/>
      <c r="G312" s="145"/>
      <c r="H312" s="146">
        <f t="shared" si="9"/>
        <v>0</v>
      </c>
    </row>
    <row r="313" spans="1:8" ht="24.95" customHeight="1">
      <c r="A313" s="65"/>
      <c r="B313" s="131"/>
      <c r="C313" s="135"/>
      <c r="D313" s="248"/>
      <c r="E313" s="249"/>
      <c r="F313" s="136"/>
      <c r="G313" s="145"/>
      <c r="H313" s="146">
        <f t="shared" si="9"/>
        <v>0</v>
      </c>
    </row>
    <row r="314" spans="1:8" ht="24.95" customHeight="1">
      <c r="A314" s="65"/>
      <c r="B314" s="131"/>
      <c r="C314" s="135"/>
      <c r="D314" s="248"/>
      <c r="E314" s="249"/>
      <c r="F314" s="136"/>
      <c r="G314" s="145"/>
      <c r="H314" s="146">
        <f t="shared" si="9"/>
        <v>0</v>
      </c>
    </row>
    <row r="315" spans="1:8" ht="24.95" customHeight="1">
      <c r="A315" s="65"/>
      <c r="B315" s="131"/>
      <c r="C315" s="135"/>
      <c r="D315" s="248"/>
      <c r="E315" s="249"/>
      <c r="F315" s="136"/>
      <c r="G315" s="145"/>
      <c r="H315" s="146">
        <f t="shared" si="9"/>
        <v>0</v>
      </c>
    </row>
    <row r="316" spans="1:8" ht="24.95" customHeight="1">
      <c r="A316" s="65"/>
      <c r="B316" s="131"/>
      <c r="C316" s="135"/>
      <c r="D316" s="248"/>
      <c r="E316" s="249"/>
      <c r="F316" s="136"/>
      <c r="G316" s="145"/>
      <c r="H316" s="146">
        <f t="shared" si="9"/>
        <v>0</v>
      </c>
    </row>
    <row r="317" spans="1:8" ht="24.95" customHeight="1">
      <c r="A317" s="65"/>
      <c r="B317" s="131"/>
      <c r="C317" s="135"/>
      <c r="D317" s="248"/>
      <c r="E317" s="249"/>
      <c r="F317" s="136"/>
      <c r="G317" s="145"/>
      <c r="H317" s="146">
        <f t="shared" si="9"/>
        <v>0</v>
      </c>
    </row>
    <row r="318" spans="1:8" ht="24.95" customHeight="1">
      <c r="A318" s="65"/>
      <c r="B318" s="131"/>
      <c r="C318" s="135"/>
      <c r="D318" s="248"/>
      <c r="E318" s="249"/>
      <c r="F318" s="136"/>
      <c r="G318" s="145"/>
      <c r="H318" s="146">
        <f t="shared" si="9"/>
        <v>0</v>
      </c>
    </row>
    <row r="319" spans="1:8" ht="24.95" customHeight="1">
      <c r="A319" s="65"/>
      <c r="B319" s="131"/>
      <c r="C319" s="135"/>
      <c r="D319" s="248"/>
      <c r="E319" s="249"/>
      <c r="F319" s="136"/>
      <c r="G319" s="145"/>
      <c r="H319" s="146">
        <f t="shared" si="9"/>
        <v>0</v>
      </c>
    </row>
    <row r="320" spans="1:8" ht="24.95" customHeight="1" thickBot="1">
      <c r="A320" s="239" t="s">
        <v>34</v>
      </c>
      <c r="B320" s="240"/>
      <c r="C320" s="240"/>
      <c r="D320" s="240"/>
      <c r="E320" s="241"/>
      <c r="F320" s="236">
        <f>SUBTOTAL(9,H297:H319)</f>
        <v>0</v>
      </c>
      <c r="G320" s="237"/>
      <c r="H320" s="238"/>
    </row>
    <row r="321" spans="1:9" ht="24.95" customHeight="1" thickTop="1">
      <c r="A321" s="245" t="s">
        <v>23</v>
      </c>
      <c r="B321" s="246"/>
      <c r="C321" s="246"/>
      <c r="D321" s="246"/>
      <c r="E321" s="247"/>
      <c r="F321" s="242">
        <f>$F$717</f>
        <v>483</v>
      </c>
      <c r="G321" s="243"/>
      <c r="H321" s="244"/>
    </row>
    <row r="322" spans="1:9" ht="24" customHeight="1">
      <c r="A322" s="268" t="s">
        <v>103</v>
      </c>
      <c r="B322" s="269"/>
      <c r="C322" s="269"/>
      <c r="D322" s="270"/>
      <c r="E322" s="75" t="str">
        <f>$E$34</f>
        <v>8</v>
      </c>
      <c r="F322" s="257">
        <f>IF(ISBLANK(E322),"",ROUNDDOWN(F321*E322/100,0))</f>
        <v>38</v>
      </c>
      <c r="G322" s="258"/>
      <c r="H322" s="259"/>
    </row>
    <row r="323" spans="1:9" ht="24.95" customHeight="1" thickBot="1">
      <c r="A323" s="260" t="s">
        <v>33</v>
      </c>
      <c r="B323" s="261"/>
      <c r="C323" s="261"/>
      <c r="D323" s="261"/>
      <c r="E323" s="262"/>
      <c r="F323" s="263">
        <f>SUM(F321:H322)</f>
        <v>521</v>
      </c>
      <c r="G323" s="264"/>
      <c r="H323" s="265"/>
    </row>
    <row r="324" spans="1:9" ht="8.1" customHeight="1" thickBot="1">
      <c r="A324" s="21"/>
      <c r="B324" s="19"/>
      <c r="C324" s="19"/>
      <c r="D324" s="19"/>
      <c r="E324" s="19"/>
      <c r="F324" s="20"/>
      <c r="G324"/>
      <c r="H324"/>
    </row>
    <row r="325" spans="1:9" ht="35.1" customHeight="1" thickBot="1">
      <c r="A325" s="24"/>
      <c r="D325" s="26" t="s">
        <v>18</v>
      </c>
      <c r="E325" s="25"/>
      <c r="F325" s="266" t="s">
        <v>21</v>
      </c>
      <c r="G325" s="267"/>
      <c r="H325" s="22"/>
    </row>
    <row r="326" spans="1:9" ht="18" customHeight="1" thickBot="1">
      <c r="A326" s="250" t="s">
        <v>8</v>
      </c>
      <c r="B326" s="250"/>
      <c r="C326" s="250"/>
      <c r="G326" s="74"/>
      <c r="H326" s="93" t="str">
        <f>$H$2</f>
        <v>現場別明細書2</v>
      </c>
    </row>
    <row r="327" spans="1:9" s="18" customFormat="1" ht="15.95" customHeight="1" thickTop="1">
      <c r="A327" s="256"/>
      <c r="B327" s="256"/>
      <c r="C327" s="256"/>
      <c r="D327" s="16"/>
      <c r="E327" s="23" t="s">
        <v>19</v>
      </c>
      <c r="F327" s="23"/>
      <c r="G327"/>
      <c r="H327" s="17"/>
    </row>
    <row r="328" spans="1:9" s="10" customFormat="1" ht="18" customHeight="1">
      <c r="A328" s="234" t="s">
        <v>11</v>
      </c>
      <c r="B328" s="271"/>
      <c r="C328" s="35" t="str">
        <f>$C$4</f>
        <v>XX - XXX - X</v>
      </c>
      <c r="D328"/>
      <c r="E328" s="251" t="str">
        <f>$E$4</f>
        <v>××××××　株式会社</v>
      </c>
      <c r="F328" s="251"/>
      <c r="G328" s="251"/>
      <c r="H328" s="251"/>
    </row>
    <row r="329" spans="1:9" s="10" customFormat="1" ht="21.95" customHeight="1">
      <c r="A329" s="234" t="s">
        <v>12</v>
      </c>
      <c r="B329" s="235"/>
      <c r="C329" s="252" t="str">
        <f>$C$5</f>
        <v>XXXXXXXX工事　（№2）</v>
      </c>
      <c r="D329" s="252"/>
      <c r="E329" s="251"/>
      <c r="F329" s="251"/>
      <c r="G329" s="251"/>
      <c r="H329" s="251"/>
    </row>
    <row r="330" spans="1:9" s="3" customFormat="1" ht="21.95" customHeight="1">
      <c r="A330" s="272" t="s">
        <v>29</v>
      </c>
      <c r="B330" s="273"/>
      <c r="C330" s="274" t="str">
        <f>$C$6</f>
        <v>XXXXXXX　　　　　　　　　　　　</v>
      </c>
      <c r="D330" s="274"/>
      <c r="E330" s="31"/>
      <c r="F330" s="33"/>
      <c r="G330" s="32" t="s">
        <v>20</v>
      </c>
      <c r="H330" s="64" t="str">
        <f>$H$6</f>
        <v>××</v>
      </c>
    </row>
    <row r="331" spans="1:9" s="3" customFormat="1" ht="9.9499999999999993" customHeight="1" thickBot="1">
      <c r="A331" s="29"/>
      <c r="B331" s="30"/>
      <c r="C331" s="28"/>
      <c r="D331" s="28"/>
      <c r="E331" s="1"/>
      <c r="F331" s="1"/>
      <c r="G331" s="2"/>
      <c r="H331" s="2"/>
    </row>
    <row r="332" spans="1:9" s="4" customFormat="1" ht="20.100000000000001" customHeight="1">
      <c r="A332" s="12" t="s">
        <v>5</v>
      </c>
      <c r="B332" s="130" t="s">
        <v>129</v>
      </c>
      <c r="C332" s="130" t="s">
        <v>130</v>
      </c>
      <c r="D332" s="254" t="s">
        <v>10</v>
      </c>
      <c r="E332" s="255"/>
      <c r="F332" s="13" t="s">
        <v>9</v>
      </c>
      <c r="G332" s="14" t="s">
        <v>6</v>
      </c>
      <c r="H332" s="15" t="s">
        <v>7</v>
      </c>
    </row>
    <row r="333" spans="1:9" ht="24.95" customHeight="1">
      <c r="A333" s="98"/>
      <c r="B333" s="131"/>
      <c r="C333" s="135"/>
      <c r="D333" s="248"/>
      <c r="E333" s="249"/>
      <c r="F333" s="136"/>
      <c r="G333" s="145"/>
      <c r="H333" s="146">
        <f t="shared" ref="H333:H355" si="10">SUM(F333*G333)</f>
        <v>0</v>
      </c>
    </row>
    <row r="334" spans="1:9" ht="24.95" customHeight="1">
      <c r="A334" s="65"/>
      <c r="B334" s="131"/>
      <c r="C334" s="135"/>
      <c r="D334" s="248"/>
      <c r="E334" s="249"/>
      <c r="F334" s="136"/>
      <c r="G334" s="145"/>
      <c r="H334" s="146">
        <f t="shared" si="10"/>
        <v>0</v>
      </c>
      <c r="I334" s="6"/>
    </row>
    <row r="335" spans="1:9" ht="24.95" customHeight="1">
      <c r="A335" s="65"/>
      <c r="B335" s="131"/>
      <c r="C335" s="135"/>
      <c r="D335" s="248"/>
      <c r="E335" s="249"/>
      <c r="F335" s="136"/>
      <c r="G335" s="145"/>
      <c r="H335" s="146">
        <f t="shared" si="10"/>
        <v>0</v>
      </c>
    </row>
    <row r="336" spans="1:9" ht="24.95" customHeight="1">
      <c r="A336" s="65"/>
      <c r="B336" s="131"/>
      <c r="C336" s="135"/>
      <c r="D336" s="248"/>
      <c r="E336" s="249"/>
      <c r="F336" s="136"/>
      <c r="G336" s="145"/>
      <c r="H336" s="146">
        <f t="shared" si="10"/>
        <v>0</v>
      </c>
    </row>
    <row r="337" spans="1:8" ht="24.95" customHeight="1">
      <c r="A337" s="65"/>
      <c r="B337" s="131"/>
      <c r="C337" s="135"/>
      <c r="D337" s="248"/>
      <c r="E337" s="249"/>
      <c r="F337" s="136"/>
      <c r="G337" s="145"/>
      <c r="H337" s="146">
        <f t="shared" si="10"/>
        <v>0</v>
      </c>
    </row>
    <row r="338" spans="1:8" ht="24.95" customHeight="1">
      <c r="A338" s="65"/>
      <c r="B338" s="131"/>
      <c r="C338" s="135"/>
      <c r="D338" s="248"/>
      <c r="E338" s="249"/>
      <c r="F338" s="136"/>
      <c r="G338" s="145"/>
      <c r="H338" s="146">
        <f t="shared" si="10"/>
        <v>0</v>
      </c>
    </row>
    <row r="339" spans="1:8" ht="24.95" customHeight="1">
      <c r="A339" s="65"/>
      <c r="B339" s="131"/>
      <c r="C339" s="135"/>
      <c r="D339" s="248"/>
      <c r="E339" s="249"/>
      <c r="F339" s="136"/>
      <c r="G339" s="145"/>
      <c r="H339" s="146">
        <f t="shared" si="10"/>
        <v>0</v>
      </c>
    </row>
    <row r="340" spans="1:8" ht="24.95" customHeight="1">
      <c r="A340" s="65"/>
      <c r="B340" s="131"/>
      <c r="C340" s="135"/>
      <c r="D340" s="248"/>
      <c r="E340" s="249"/>
      <c r="F340" s="136"/>
      <c r="G340" s="145"/>
      <c r="H340" s="146">
        <f t="shared" si="10"/>
        <v>0</v>
      </c>
    </row>
    <row r="341" spans="1:8" ht="24.95" customHeight="1">
      <c r="A341" s="65"/>
      <c r="B341" s="131"/>
      <c r="C341" s="135"/>
      <c r="D341" s="248"/>
      <c r="E341" s="249"/>
      <c r="F341" s="136"/>
      <c r="G341" s="145"/>
      <c r="H341" s="146">
        <f t="shared" si="10"/>
        <v>0</v>
      </c>
    </row>
    <row r="342" spans="1:8" ht="24.95" customHeight="1">
      <c r="A342" s="65"/>
      <c r="B342" s="131"/>
      <c r="C342" s="135"/>
      <c r="D342" s="248"/>
      <c r="E342" s="249"/>
      <c r="F342" s="136"/>
      <c r="G342" s="145"/>
      <c r="H342" s="146">
        <f t="shared" si="10"/>
        <v>0</v>
      </c>
    </row>
    <row r="343" spans="1:8" ht="24.95" customHeight="1">
      <c r="A343" s="65"/>
      <c r="B343" s="131"/>
      <c r="C343" s="135"/>
      <c r="D343" s="248"/>
      <c r="E343" s="249"/>
      <c r="F343" s="136"/>
      <c r="G343" s="145"/>
      <c r="H343" s="146">
        <f t="shared" si="10"/>
        <v>0</v>
      </c>
    </row>
    <row r="344" spans="1:8" ht="24.95" customHeight="1">
      <c r="A344" s="65"/>
      <c r="B344" s="131"/>
      <c r="C344" s="135"/>
      <c r="D344" s="248"/>
      <c r="E344" s="249"/>
      <c r="F344" s="136"/>
      <c r="G344" s="145"/>
      <c r="H344" s="146">
        <f t="shared" si="10"/>
        <v>0</v>
      </c>
    </row>
    <row r="345" spans="1:8" ht="24.95" customHeight="1">
      <c r="A345" s="65"/>
      <c r="B345" s="131"/>
      <c r="C345" s="135"/>
      <c r="D345" s="248"/>
      <c r="E345" s="249"/>
      <c r="F345" s="136"/>
      <c r="G345" s="145"/>
      <c r="H345" s="146">
        <f t="shared" si="10"/>
        <v>0</v>
      </c>
    </row>
    <row r="346" spans="1:8" ht="24.95" customHeight="1">
      <c r="A346" s="65"/>
      <c r="B346" s="131"/>
      <c r="C346" s="135"/>
      <c r="D346" s="248"/>
      <c r="E346" s="249"/>
      <c r="F346" s="136"/>
      <c r="G346" s="145"/>
      <c r="H346" s="146">
        <f t="shared" si="10"/>
        <v>0</v>
      </c>
    </row>
    <row r="347" spans="1:8" ht="24.95" customHeight="1">
      <c r="A347" s="65"/>
      <c r="B347" s="131"/>
      <c r="C347" s="135"/>
      <c r="D347" s="248"/>
      <c r="E347" s="249"/>
      <c r="F347" s="136"/>
      <c r="G347" s="145"/>
      <c r="H347" s="146">
        <f t="shared" si="10"/>
        <v>0</v>
      </c>
    </row>
    <row r="348" spans="1:8" ht="24.95" customHeight="1">
      <c r="A348" s="65"/>
      <c r="B348" s="131"/>
      <c r="C348" s="135"/>
      <c r="D348" s="248"/>
      <c r="E348" s="249"/>
      <c r="F348" s="136"/>
      <c r="G348" s="145"/>
      <c r="H348" s="146">
        <f t="shared" si="10"/>
        <v>0</v>
      </c>
    </row>
    <row r="349" spans="1:8" ht="24.95" customHeight="1">
      <c r="A349" s="65"/>
      <c r="B349" s="131"/>
      <c r="C349" s="135"/>
      <c r="D349" s="248"/>
      <c r="E349" s="249"/>
      <c r="F349" s="136"/>
      <c r="G349" s="145"/>
      <c r="H349" s="146">
        <f t="shared" si="10"/>
        <v>0</v>
      </c>
    </row>
    <row r="350" spans="1:8" ht="24.95" customHeight="1">
      <c r="A350" s="65"/>
      <c r="B350" s="131"/>
      <c r="C350" s="135"/>
      <c r="D350" s="248"/>
      <c r="E350" s="249"/>
      <c r="F350" s="136"/>
      <c r="G350" s="145"/>
      <c r="H350" s="146">
        <f t="shared" si="10"/>
        <v>0</v>
      </c>
    </row>
    <row r="351" spans="1:8" ht="24.95" customHeight="1">
      <c r="A351" s="65"/>
      <c r="B351" s="131"/>
      <c r="C351" s="135"/>
      <c r="D351" s="248"/>
      <c r="E351" s="249"/>
      <c r="F351" s="136"/>
      <c r="G351" s="145"/>
      <c r="H351" s="146">
        <f t="shared" si="10"/>
        <v>0</v>
      </c>
    </row>
    <row r="352" spans="1:8" ht="24.95" customHeight="1">
      <c r="A352" s="65"/>
      <c r="B352" s="131"/>
      <c r="C352" s="135"/>
      <c r="D352" s="248"/>
      <c r="E352" s="249"/>
      <c r="F352" s="136"/>
      <c r="G352" s="145"/>
      <c r="H352" s="146">
        <f t="shared" si="10"/>
        <v>0</v>
      </c>
    </row>
    <row r="353" spans="1:8" ht="24.95" customHeight="1">
      <c r="A353" s="65"/>
      <c r="B353" s="131"/>
      <c r="C353" s="135"/>
      <c r="D353" s="248"/>
      <c r="E353" s="249"/>
      <c r="F353" s="136"/>
      <c r="G353" s="145"/>
      <c r="H353" s="146">
        <f t="shared" si="10"/>
        <v>0</v>
      </c>
    </row>
    <row r="354" spans="1:8" ht="24.95" customHeight="1">
      <c r="A354" s="65"/>
      <c r="B354" s="131"/>
      <c r="C354" s="135"/>
      <c r="D354" s="248"/>
      <c r="E354" s="249"/>
      <c r="F354" s="136"/>
      <c r="G354" s="145"/>
      <c r="H354" s="146">
        <f t="shared" si="10"/>
        <v>0</v>
      </c>
    </row>
    <row r="355" spans="1:8" ht="24.95" customHeight="1">
      <c r="A355" s="65"/>
      <c r="B355" s="131"/>
      <c r="C355" s="135"/>
      <c r="D355" s="248"/>
      <c r="E355" s="249"/>
      <c r="F355" s="136"/>
      <c r="G355" s="145"/>
      <c r="H355" s="146">
        <f t="shared" si="10"/>
        <v>0</v>
      </c>
    </row>
    <row r="356" spans="1:8" ht="24.95" customHeight="1" thickBot="1">
      <c r="A356" s="239" t="s">
        <v>34</v>
      </c>
      <c r="B356" s="240"/>
      <c r="C356" s="240"/>
      <c r="D356" s="240"/>
      <c r="E356" s="241"/>
      <c r="F356" s="236">
        <f>SUBTOTAL(9,H333:H355)</f>
        <v>0</v>
      </c>
      <c r="G356" s="237"/>
      <c r="H356" s="238"/>
    </row>
    <row r="357" spans="1:8" ht="24.95" customHeight="1" thickTop="1">
      <c r="A357" s="245" t="s">
        <v>23</v>
      </c>
      <c r="B357" s="246"/>
      <c r="C357" s="246"/>
      <c r="D357" s="246"/>
      <c r="E357" s="247"/>
      <c r="F357" s="242">
        <f>$F$717</f>
        <v>483</v>
      </c>
      <c r="G357" s="243"/>
      <c r="H357" s="244"/>
    </row>
    <row r="358" spans="1:8" ht="24" customHeight="1">
      <c r="A358" s="268" t="s">
        <v>103</v>
      </c>
      <c r="B358" s="269"/>
      <c r="C358" s="269"/>
      <c r="D358" s="270"/>
      <c r="E358" s="75" t="str">
        <f>$E$34</f>
        <v>8</v>
      </c>
      <c r="F358" s="257">
        <f>IF(ISBLANK(E358),"",ROUNDDOWN(F357*E358/100,0))</f>
        <v>38</v>
      </c>
      <c r="G358" s="258"/>
      <c r="H358" s="259"/>
    </row>
    <row r="359" spans="1:8" ht="24.95" customHeight="1" thickBot="1">
      <c r="A359" s="260" t="s">
        <v>33</v>
      </c>
      <c r="B359" s="261"/>
      <c r="C359" s="261"/>
      <c r="D359" s="261"/>
      <c r="E359" s="262"/>
      <c r="F359" s="263">
        <f>SUM(F357:H358)</f>
        <v>521</v>
      </c>
      <c r="G359" s="264"/>
      <c r="H359" s="265"/>
    </row>
    <row r="360" spans="1:8" ht="8.1" customHeight="1" thickBot="1">
      <c r="A360" s="21"/>
      <c r="B360" s="19"/>
      <c r="C360" s="19"/>
      <c r="D360" s="19"/>
      <c r="E360" s="19"/>
      <c r="F360" s="20"/>
      <c r="G360"/>
      <c r="H360"/>
    </row>
    <row r="361" spans="1:8" ht="35.1" customHeight="1" thickBot="1">
      <c r="A361" s="24"/>
      <c r="D361" s="26" t="s">
        <v>18</v>
      </c>
      <c r="E361" s="25"/>
      <c r="F361" s="266" t="s">
        <v>21</v>
      </c>
      <c r="G361" s="267"/>
      <c r="H361" s="22"/>
    </row>
    <row r="362" spans="1:8" ht="18" customHeight="1" thickBot="1">
      <c r="A362" s="250" t="s">
        <v>8</v>
      </c>
      <c r="B362" s="250"/>
      <c r="C362" s="250"/>
      <c r="G362" s="74"/>
      <c r="H362" s="93" t="str">
        <f>$H$2</f>
        <v>現場別明細書2</v>
      </c>
    </row>
    <row r="363" spans="1:8" s="18" customFormat="1" ht="15.95" customHeight="1" thickTop="1">
      <c r="A363" s="256"/>
      <c r="B363" s="256"/>
      <c r="C363" s="256"/>
      <c r="D363" s="16"/>
      <c r="E363" s="23" t="s">
        <v>19</v>
      </c>
      <c r="F363" s="23"/>
      <c r="G363"/>
      <c r="H363" s="17"/>
    </row>
    <row r="364" spans="1:8" s="10" customFormat="1" ht="18" customHeight="1">
      <c r="A364" s="234" t="s">
        <v>11</v>
      </c>
      <c r="B364" s="271"/>
      <c r="C364" s="35" t="str">
        <f>$C$4</f>
        <v>XX - XXX - X</v>
      </c>
      <c r="D364"/>
      <c r="E364" s="251" t="str">
        <f>$E$4</f>
        <v>××××××　株式会社</v>
      </c>
      <c r="F364" s="251"/>
      <c r="G364" s="251"/>
      <c r="H364" s="251"/>
    </row>
    <row r="365" spans="1:8" s="10" customFormat="1" ht="21.95" customHeight="1">
      <c r="A365" s="234" t="s">
        <v>12</v>
      </c>
      <c r="B365" s="235"/>
      <c r="C365" s="252" t="str">
        <f>$C$5</f>
        <v>XXXXXXXX工事　（№2）</v>
      </c>
      <c r="D365" s="252"/>
      <c r="E365" s="251"/>
      <c r="F365" s="251"/>
      <c r="G365" s="251"/>
      <c r="H365" s="251"/>
    </row>
    <row r="366" spans="1:8" s="3" customFormat="1" ht="21.95" customHeight="1">
      <c r="A366" s="272" t="s">
        <v>29</v>
      </c>
      <c r="B366" s="273"/>
      <c r="C366" s="274" t="str">
        <f>$C$6</f>
        <v>XXXXXXX　　　　　　　　　　　　</v>
      </c>
      <c r="D366" s="274"/>
      <c r="E366" s="31"/>
      <c r="F366" s="33"/>
      <c r="G366" s="32" t="s">
        <v>20</v>
      </c>
      <c r="H366" s="64" t="str">
        <f>$H$6</f>
        <v>××</v>
      </c>
    </row>
    <row r="367" spans="1:8" s="3" customFormat="1" ht="9.9499999999999993" customHeight="1" thickBot="1">
      <c r="A367" s="29"/>
      <c r="B367" s="30"/>
      <c r="C367" s="28"/>
      <c r="D367" s="28"/>
      <c r="E367" s="1"/>
      <c r="F367" s="1"/>
      <c r="G367" s="2"/>
      <c r="H367" s="2"/>
    </row>
    <row r="368" spans="1:8" s="4" customFormat="1" ht="20.100000000000001" customHeight="1">
      <c r="A368" s="12" t="s">
        <v>5</v>
      </c>
      <c r="B368" s="130" t="s">
        <v>129</v>
      </c>
      <c r="C368" s="130" t="s">
        <v>130</v>
      </c>
      <c r="D368" s="254" t="s">
        <v>10</v>
      </c>
      <c r="E368" s="255"/>
      <c r="F368" s="13" t="s">
        <v>9</v>
      </c>
      <c r="G368" s="14" t="s">
        <v>6</v>
      </c>
      <c r="H368" s="15" t="s">
        <v>7</v>
      </c>
    </row>
    <row r="369" spans="1:9" ht="24.95" customHeight="1">
      <c r="A369" s="98"/>
      <c r="B369" s="131"/>
      <c r="C369" s="135"/>
      <c r="D369" s="248"/>
      <c r="E369" s="249"/>
      <c r="F369" s="136"/>
      <c r="G369" s="145"/>
      <c r="H369" s="146">
        <f t="shared" ref="H369:H391" si="11">SUM(F369*G369)</f>
        <v>0</v>
      </c>
    </row>
    <row r="370" spans="1:9" ht="24.95" customHeight="1">
      <c r="A370" s="65"/>
      <c r="B370" s="131"/>
      <c r="C370" s="135"/>
      <c r="D370" s="248"/>
      <c r="E370" s="249"/>
      <c r="F370" s="136"/>
      <c r="G370" s="145"/>
      <c r="H370" s="146">
        <f t="shared" si="11"/>
        <v>0</v>
      </c>
      <c r="I370" s="6"/>
    </row>
    <row r="371" spans="1:9" ht="24.95" customHeight="1">
      <c r="A371" s="65"/>
      <c r="B371" s="131"/>
      <c r="C371" s="135"/>
      <c r="D371" s="248"/>
      <c r="E371" s="249"/>
      <c r="F371" s="136"/>
      <c r="G371" s="145"/>
      <c r="H371" s="146">
        <f t="shared" si="11"/>
        <v>0</v>
      </c>
    </row>
    <row r="372" spans="1:9" ht="24.95" customHeight="1">
      <c r="A372" s="65"/>
      <c r="B372" s="131"/>
      <c r="C372" s="135"/>
      <c r="D372" s="248"/>
      <c r="E372" s="249"/>
      <c r="F372" s="136"/>
      <c r="G372" s="145"/>
      <c r="H372" s="146">
        <f t="shared" si="11"/>
        <v>0</v>
      </c>
    </row>
    <row r="373" spans="1:9" ht="24.95" customHeight="1">
      <c r="A373" s="65"/>
      <c r="B373" s="131"/>
      <c r="C373" s="135"/>
      <c r="D373" s="248"/>
      <c r="E373" s="249"/>
      <c r="F373" s="136"/>
      <c r="G373" s="145"/>
      <c r="H373" s="146">
        <f t="shared" si="11"/>
        <v>0</v>
      </c>
    </row>
    <row r="374" spans="1:9" ht="24.95" customHeight="1">
      <c r="A374" s="65"/>
      <c r="B374" s="131"/>
      <c r="C374" s="135"/>
      <c r="D374" s="248"/>
      <c r="E374" s="249"/>
      <c r="F374" s="136"/>
      <c r="G374" s="145"/>
      <c r="H374" s="146">
        <f t="shared" si="11"/>
        <v>0</v>
      </c>
    </row>
    <row r="375" spans="1:9" ht="24.95" customHeight="1">
      <c r="A375" s="65"/>
      <c r="B375" s="131"/>
      <c r="C375" s="135"/>
      <c r="D375" s="248"/>
      <c r="E375" s="249"/>
      <c r="F375" s="136"/>
      <c r="G375" s="145"/>
      <c r="H375" s="146">
        <f t="shared" si="11"/>
        <v>0</v>
      </c>
    </row>
    <row r="376" spans="1:9" ht="24.95" customHeight="1">
      <c r="A376" s="65"/>
      <c r="B376" s="131"/>
      <c r="C376" s="135"/>
      <c r="D376" s="248"/>
      <c r="E376" s="249"/>
      <c r="F376" s="136"/>
      <c r="G376" s="145"/>
      <c r="H376" s="146">
        <f t="shared" si="11"/>
        <v>0</v>
      </c>
    </row>
    <row r="377" spans="1:9" ht="24.95" customHeight="1">
      <c r="A377" s="65"/>
      <c r="B377" s="131"/>
      <c r="C377" s="135"/>
      <c r="D377" s="248"/>
      <c r="E377" s="249"/>
      <c r="F377" s="136"/>
      <c r="G377" s="145"/>
      <c r="H377" s="146">
        <f t="shared" si="11"/>
        <v>0</v>
      </c>
    </row>
    <row r="378" spans="1:9" ht="24.95" customHeight="1">
      <c r="A378" s="65"/>
      <c r="B378" s="131"/>
      <c r="C378" s="135"/>
      <c r="D378" s="248"/>
      <c r="E378" s="249"/>
      <c r="F378" s="136"/>
      <c r="G378" s="145"/>
      <c r="H378" s="146">
        <f t="shared" si="11"/>
        <v>0</v>
      </c>
    </row>
    <row r="379" spans="1:9" ht="24.95" customHeight="1">
      <c r="A379" s="65"/>
      <c r="B379" s="131"/>
      <c r="C379" s="135"/>
      <c r="D379" s="248"/>
      <c r="E379" s="249"/>
      <c r="F379" s="136"/>
      <c r="G379" s="145"/>
      <c r="H379" s="146">
        <f t="shared" si="11"/>
        <v>0</v>
      </c>
    </row>
    <row r="380" spans="1:9" ht="24.95" customHeight="1">
      <c r="A380" s="65"/>
      <c r="B380" s="131"/>
      <c r="C380" s="135"/>
      <c r="D380" s="248"/>
      <c r="E380" s="249"/>
      <c r="F380" s="136"/>
      <c r="G380" s="145"/>
      <c r="H380" s="146">
        <f t="shared" si="11"/>
        <v>0</v>
      </c>
    </row>
    <row r="381" spans="1:9" ht="24.95" customHeight="1">
      <c r="A381" s="65"/>
      <c r="B381" s="131"/>
      <c r="C381" s="135"/>
      <c r="D381" s="248"/>
      <c r="E381" s="249"/>
      <c r="F381" s="136"/>
      <c r="G381" s="145"/>
      <c r="H381" s="146">
        <f t="shared" si="11"/>
        <v>0</v>
      </c>
    </row>
    <row r="382" spans="1:9" ht="24.95" customHeight="1">
      <c r="A382" s="65"/>
      <c r="B382" s="131"/>
      <c r="C382" s="135"/>
      <c r="D382" s="248"/>
      <c r="E382" s="249"/>
      <c r="F382" s="136"/>
      <c r="G382" s="145"/>
      <c r="H382" s="146">
        <f t="shared" si="11"/>
        <v>0</v>
      </c>
    </row>
    <row r="383" spans="1:9" ht="24.95" customHeight="1">
      <c r="A383" s="65"/>
      <c r="B383" s="131"/>
      <c r="C383" s="135"/>
      <c r="D383" s="248"/>
      <c r="E383" s="249"/>
      <c r="F383" s="136"/>
      <c r="G383" s="145"/>
      <c r="H383" s="146">
        <f t="shared" si="11"/>
        <v>0</v>
      </c>
    </row>
    <row r="384" spans="1:9" ht="24.95" customHeight="1">
      <c r="A384" s="65"/>
      <c r="B384" s="131"/>
      <c r="C384" s="135"/>
      <c r="D384" s="248"/>
      <c r="E384" s="249"/>
      <c r="F384" s="136"/>
      <c r="G384" s="145"/>
      <c r="H384" s="146">
        <f t="shared" si="11"/>
        <v>0</v>
      </c>
    </row>
    <row r="385" spans="1:8" ht="24.95" customHeight="1">
      <c r="A385" s="65"/>
      <c r="B385" s="131"/>
      <c r="C385" s="135"/>
      <c r="D385" s="248"/>
      <c r="E385" s="249"/>
      <c r="F385" s="136"/>
      <c r="G385" s="145"/>
      <c r="H385" s="146">
        <f t="shared" si="11"/>
        <v>0</v>
      </c>
    </row>
    <row r="386" spans="1:8" ht="24.95" customHeight="1">
      <c r="A386" s="65"/>
      <c r="B386" s="131"/>
      <c r="C386" s="135"/>
      <c r="D386" s="248"/>
      <c r="E386" s="249"/>
      <c r="F386" s="136"/>
      <c r="G386" s="145"/>
      <c r="H386" s="146">
        <f t="shared" si="11"/>
        <v>0</v>
      </c>
    </row>
    <row r="387" spans="1:8" ht="24.95" customHeight="1">
      <c r="A387" s="65"/>
      <c r="B387" s="131"/>
      <c r="C387" s="135"/>
      <c r="D387" s="248"/>
      <c r="E387" s="249"/>
      <c r="F387" s="136"/>
      <c r="G387" s="145"/>
      <c r="H387" s="146">
        <f t="shared" si="11"/>
        <v>0</v>
      </c>
    </row>
    <row r="388" spans="1:8" ht="24.95" customHeight="1">
      <c r="A388" s="65"/>
      <c r="B388" s="131"/>
      <c r="C388" s="135"/>
      <c r="D388" s="248"/>
      <c r="E388" s="249"/>
      <c r="F388" s="136"/>
      <c r="G388" s="145"/>
      <c r="H388" s="146">
        <f t="shared" si="11"/>
        <v>0</v>
      </c>
    </row>
    <row r="389" spans="1:8" ht="24.95" customHeight="1">
      <c r="A389" s="65"/>
      <c r="B389" s="131"/>
      <c r="C389" s="135"/>
      <c r="D389" s="248"/>
      <c r="E389" s="249"/>
      <c r="F389" s="136"/>
      <c r="G389" s="145"/>
      <c r="H389" s="146">
        <f t="shared" si="11"/>
        <v>0</v>
      </c>
    </row>
    <row r="390" spans="1:8" ht="24.95" customHeight="1">
      <c r="A390" s="65"/>
      <c r="B390" s="131"/>
      <c r="C390" s="135"/>
      <c r="D390" s="248"/>
      <c r="E390" s="249"/>
      <c r="F390" s="136"/>
      <c r="G390" s="145"/>
      <c r="H390" s="146">
        <f t="shared" si="11"/>
        <v>0</v>
      </c>
    </row>
    <row r="391" spans="1:8" ht="24.95" customHeight="1">
      <c r="A391" s="65"/>
      <c r="B391" s="131"/>
      <c r="C391" s="135"/>
      <c r="D391" s="248"/>
      <c r="E391" s="249"/>
      <c r="F391" s="136"/>
      <c r="G391" s="145"/>
      <c r="H391" s="146">
        <f t="shared" si="11"/>
        <v>0</v>
      </c>
    </row>
    <row r="392" spans="1:8" ht="24.95" customHeight="1" thickBot="1">
      <c r="A392" s="239" t="s">
        <v>34</v>
      </c>
      <c r="B392" s="240"/>
      <c r="C392" s="240"/>
      <c r="D392" s="240"/>
      <c r="E392" s="241"/>
      <c r="F392" s="236">
        <f>SUBTOTAL(9,H369:H391)</f>
        <v>0</v>
      </c>
      <c r="G392" s="237"/>
      <c r="H392" s="238"/>
    </row>
    <row r="393" spans="1:8" ht="24.95" customHeight="1" thickTop="1">
      <c r="A393" s="245" t="s">
        <v>23</v>
      </c>
      <c r="B393" s="246"/>
      <c r="C393" s="246"/>
      <c r="D393" s="246"/>
      <c r="E393" s="247"/>
      <c r="F393" s="242">
        <f>$F$717</f>
        <v>483</v>
      </c>
      <c r="G393" s="243"/>
      <c r="H393" s="244"/>
    </row>
    <row r="394" spans="1:8" ht="24" customHeight="1">
      <c r="A394" s="268" t="s">
        <v>103</v>
      </c>
      <c r="B394" s="269"/>
      <c r="C394" s="269"/>
      <c r="D394" s="270"/>
      <c r="E394" s="75" t="str">
        <f>$E$34</f>
        <v>8</v>
      </c>
      <c r="F394" s="257">
        <f>IF(ISBLANK(E394),"",ROUNDDOWN(F393*E394/100,0))</f>
        <v>38</v>
      </c>
      <c r="G394" s="258"/>
      <c r="H394" s="259"/>
    </row>
    <row r="395" spans="1:8" ht="24.95" customHeight="1" thickBot="1">
      <c r="A395" s="260" t="s">
        <v>33</v>
      </c>
      <c r="B395" s="261"/>
      <c r="C395" s="261"/>
      <c r="D395" s="261"/>
      <c r="E395" s="262"/>
      <c r="F395" s="263">
        <f>SUM(F393:H394)</f>
        <v>521</v>
      </c>
      <c r="G395" s="264"/>
      <c r="H395" s="265"/>
    </row>
    <row r="396" spans="1:8" ht="8.1" customHeight="1" thickBot="1">
      <c r="A396" s="21"/>
      <c r="B396" s="19"/>
      <c r="C396" s="19"/>
      <c r="D396" s="19"/>
      <c r="E396" s="19"/>
      <c r="F396" s="20"/>
      <c r="G396"/>
      <c r="H396"/>
    </row>
    <row r="397" spans="1:8" ht="35.1" customHeight="1" thickBot="1">
      <c r="A397" s="24"/>
      <c r="D397" s="26" t="s">
        <v>18</v>
      </c>
      <c r="E397" s="25"/>
      <c r="F397" s="266" t="s">
        <v>21</v>
      </c>
      <c r="G397" s="267"/>
      <c r="H397" s="22"/>
    </row>
    <row r="398" spans="1:8" ht="18" customHeight="1" thickBot="1">
      <c r="A398" s="250" t="s">
        <v>8</v>
      </c>
      <c r="B398" s="250"/>
      <c r="C398" s="250"/>
      <c r="G398" s="74"/>
      <c r="H398" s="93" t="str">
        <f>$H$2</f>
        <v>現場別明細書2</v>
      </c>
    </row>
    <row r="399" spans="1:8" s="18" customFormat="1" ht="15.95" customHeight="1" thickTop="1">
      <c r="A399" s="256"/>
      <c r="B399" s="256"/>
      <c r="C399" s="256"/>
      <c r="D399" s="16"/>
      <c r="E399" s="23" t="s">
        <v>19</v>
      </c>
      <c r="F399" s="23"/>
      <c r="G399"/>
      <c r="H399" s="17"/>
    </row>
    <row r="400" spans="1:8" s="10" customFormat="1" ht="18" customHeight="1">
      <c r="A400" s="234" t="s">
        <v>11</v>
      </c>
      <c r="B400" s="271"/>
      <c r="C400" s="35" t="str">
        <f>$C$4</f>
        <v>XX - XXX - X</v>
      </c>
      <c r="D400"/>
      <c r="E400" s="251" t="str">
        <f>$E$4</f>
        <v>××××××　株式会社</v>
      </c>
      <c r="F400" s="251"/>
      <c r="G400" s="251"/>
      <c r="H400" s="251"/>
    </row>
    <row r="401" spans="1:9" s="10" customFormat="1" ht="21.95" customHeight="1">
      <c r="A401" s="234" t="s">
        <v>12</v>
      </c>
      <c r="B401" s="235"/>
      <c r="C401" s="252" t="str">
        <f>$C$5</f>
        <v>XXXXXXXX工事　（№2）</v>
      </c>
      <c r="D401" s="252"/>
      <c r="E401" s="251"/>
      <c r="F401" s="251"/>
      <c r="G401" s="251"/>
      <c r="H401" s="251"/>
    </row>
    <row r="402" spans="1:9" s="3" customFormat="1" ht="21.95" customHeight="1">
      <c r="A402" s="272" t="s">
        <v>29</v>
      </c>
      <c r="B402" s="273"/>
      <c r="C402" s="274" t="str">
        <f>$C$6</f>
        <v>XXXXXXX　　　　　　　　　　　　</v>
      </c>
      <c r="D402" s="274"/>
      <c r="E402" s="31"/>
      <c r="F402" s="33"/>
      <c r="G402" s="32" t="s">
        <v>20</v>
      </c>
      <c r="H402" s="64" t="str">
        <f>$H$6</f>
        <v>××</v>
      </c>
    </row>
    <row r="403" spans="1:9" s="3" customFormat="1" ht="9.9499999999999993" customHeight="1" thickBot="1">
      <c r="A403" s="29"/>
      <c r="B403" s="30"/>
      <c r="C403" s="28"/>
      <c r="D403" s="28"/>
      <c r="E403" s="1"/>
      <c r="F403" s="1"/>
      <c r="G403" s="2"/>
      <c r="H403" s="2"/>
    </row>
    <row r="404" spans="1:9" s="4" customFormat="1" ht="20.100000000000001" customHeight="1">
      <c r="A404" s="12" t="s">
        <v>5</v>
      </c>
      <c r="B404" s="130" t="s">
        <v>129</v>
      </c>
      <c r="C404" s="130" t="s">
        <v>130</v>
      </c>
      <c r="D404" s="254" t="s">
        <v>10</v>
      </c>
      <c r="E404" s="255"/>
      <c r="F404" s="13" t="s">
        <v>9</v>
      </c>
      <c r="G404" s="14" t="s">
        <v>6</v>
      </c>
      <c r="H404" s="15" t="s">
        <v>7</v>
      </c>
    </row>
    <row r="405" spans="1:9" ht="24.95" customHeight="1">
      <c r="A405" s="98"/>
      <c r="B405" s="131"/>
      <c r="C405" s="135"/>
      <c r="D405" s="248"/>
      <c r="E405" s="249"/>
      <c r="F405" s="136"/>
      <c r="G405" s="145"/>
      <c r="H405" s="146">
        <f t="shared" ref="H405:H427" si="12">SUM(F405*G405)</f>
        <v>0</v>
      </c>
    </row>
    <row r="406" spans="1:9" ht="24.95" customHeight="1">
      <c r="A406" s="65"/>
      <c r="B406" s="131"/>
      <c r="C406" s="135"/>
      <c r="D406" s="248"/>
      <c r="E406" s="249"/>
      <c r="F406" s="136"/>
      <c r="G406" s="145"/>
      <c r="H406" s="146">
        <f t="shared" si="12"/>
        <v>0</v>
      </c>
      <c r="I406" s="6"/>
    </row>
    <row r="407" spans="1:9" ht="24.95" customHeight="1">
      <c r="A407" s="65"/>
      <c r="B407" s="131"/>
      <c r="C407" s="135"/>
      <c r="D407" s="248"/>
      <c r="E407" s="249"/>
      <c r="F407" s="136"/>
      <c r="G407" s="145"/>
      <c r="H407" s="146">
        <f t="shared" si="12"/>
        <v>0</v>
      </c>
    </row>
    <row r="408" spans="1:9" ht="24.95" customHeight="1">
      <c r="A408" s="65"/>
      <c r="B408" s="131"/>
      <c r="C408" s="135"/>
      <c r="D408" s="248"/>
      <c r="E408" s="249"/>
      <c r="F408" s="136"/>
      <c r="G408" s="145"/>
      <c r="H408" s="146">
        <f t="shared" si="12"/>
        <v>0</v>
      </c>
    </row>
    <row r="409" spans="1:9" ht="24.95" customHeight="1">
      <c r="A409" s="65"/>
      <c r="B409" s="131"/>
      <c r="C409" s="135"/>
      <c r="D409" s="248"/>
      <c r="E409" s="249"/>
      <c r="F409" s="136"/>
      <c r="G409" s="145"/>
      <c r="H409" s="146">
        <f t="shared" si="12"/>
        <v>0</v>
      </c>
    </row>
    <row r="410" spans="1:9" ht="24.95" customHeight="1">
      <c r="A410" s="65"/>
      <c r="B410" s="131"/>
      <c r="C410" s="135"/>
      <c r="D410" s="248"/>
      <c r="E410" s="249"/>
      <c r="F410" s="136"/>
      <c r="G410" s="145"/>
      <c r="H410" s="146">
        <f t="shared" si="12"/>
        <v>0</v>
      </c>
    </row>
    <row r="411" spans="1:9" ht="24.95" customHeight="1">
      <c r="A411" s="65"/>
      <c r="B411" s="131"/>
      <c r="C411" s="135"/>
      <c r="D411" s="248"/>
      <c r="E411" s="249"/>
      <c r="F411" s="136"/>
      <c r="G411" s="145"/>
      <c r="H411" s="146">
        <f t="shared" si="12"/>
        <v>0</v>
      </c>
    </row>
    <row r="412" spans="1:9" ht="24.95" customHeight="1">
      <c r="A412" s="65"/>
      <c r="B412" s="131"/>
      <c r="C412" s="135"/>
      <c r="D412" s="248"/>
      <c r="E412" s="249"/>
      <c r="F412" s="136"/>
      <c r="G412" s="145"/>
      <c r="H412" s="146">
        <f t="shared" si="12"/>
        <v>0</v>
      </c>
    </row>
    <row r="413" spans="1:9" ht="24.95" customHeight="1">
      <c r="A413" s="65"/>
      <c r="B413" s="131"/>
      <c r="C413" s="135"/>
      <c r="D413" s="248"/>
      <c r="E413" s="249"/>
      <c r="F413" s="136"/>
      <c r="G413" s="145"/>
      <c r="H413" s="146">
        <f t="shared" si="12"/>
        <v>0</v>
      </c>
    </row>
    <row r="414" spans="1:9" ht="24.95" customHeight="1">
      <c r="A414" s="65"/>
      <c r="B414" s="131"/>
      <c r="C414" s="135"/>
      <c r="D414" s="248"/>
      <c r="E414" s="249"/>
      <c r="F414" s="136"/>
      <c r="G414" s="145"/>
      <c r="H414" s="146">
        <f t="shared" si="12"/>
        <v>0</v>
      </c>
    </row>
    <row r="415" spans="1:9" ht="24.95" customHeight="1">
      <c r="A415" s="65"/>
      <c r="B415" s="131"/>
      <c r="C415" s="135"/>
      <c r="D415" s="248"/>
      <c r="E415" s="249"/>
      <c r="F415" s="136"/>
      <c r="G415" s="145"/>
      <c r="H415" s="146">
        <f t="shared" si="12"/>
        <v>0</v>
      </c>
    </row>
    <row r="416" spans="1:9" ht="24.95" customHeight="1">
      <c r="A416" s="65"/>
      <c r="B416" s="131"/>
      <c r="C416" s="135"/>
      <c r="D416" s="248"/>
      <c r="E416" s="249"/>
      <c r="F416" s="136"/>
      <c r="G416" s="145"/>
      <c r="H416" s="146">
        <f t="shared" si="12"/>
        <v>0</v>
      </c>
    </row>
    <row r="417" spans="1:8" ht="24.95" customHeight="1">
      <c r="A417" s="65"/>
      <c r="B417" s="131"/>
      <c r="C417" s="135"/>
      <c r="D417" s="248"/>
      <c r="E417" s="249"/>
      <c r="F417" s="136"/>
      <c r="G417" s="145"/>
      <c r="H417" s="146">
        <f t="shared" si="12"/>
        <v>0</v>
      </c>
    </row>
    <row r="418" spans="1:8" ht="24.95" customHeight="1">
      <c r="A418" s="65"/>
      <c r="B418" s="131"/>
      <c r="C418" s="135"/>
      <c r="D418" s="248"/>
      <c r="E418" s="249"/>
      <c r="F418" s="136"/>
      <c r="G418" s="145"/>
      <c r="H418" s="146">
        <f t="shared" si="12"/>
        <v>0</v>
      </c>
    </row>
    <row r="419" spans="1:8" ht="24.95" customHeight="1">
      <c r="A419" s="65"/>
      <c r="B419" s="131"/>
      <c r="C419" s="135"/>
      <c r="D419" s="248"/>
      <c r="E419" s="249"/>
      <c r="F419" s="136"/>
      <c r="G419" s="145"/>
      <c r="H419" s="146">
        <f t="shared" si="12"/>
        <v>0</v>
      </c>
    </row>
    <row r="420" spans="1:8" ht="24.95" customHeight="1">
      <c r="A420" s="65"/>
      <c r="B420" s="131"/>
      <c r="C420" s="135"/>
      <c r="D420" s="248"/>
      <c r="E420" s="249"/>
      <c r="F420" s="136"/>
      <c r="G420" s="145"/>
      <c r="H420" s="146">
        <f t="shared" si="12"/>
        <v>0</v>
      </c>
    </row>
    <row r="421" spans="1:8" ht="24.95" customHeight="1">
      <c r="A421" s="65"/>
      <c r="B421" s="131"/>
      <c r="C421" s="135"/>
      <c r="D421" s="248"/>
      <c r="E421" s="249"/>
      <c r="F421" s="136"/>
      <c r="G421" s="145"/>
      <c r="H421" s="146">
        <f t="shared" si="12"/>
        <v>0</v>
      </c>
    </row>
    <row r="422" spans="1:8" ht="24.95" customHeight="1">
      <c r="A422" s="65"/>
      <c r="B422" s="131"/>
      <c r="C422" s="135"/>
      <c r="D422" s="248"/>
      <c r="E422" s="249"/>
      <c r="F422" s="136"/>
      <c r="G422" s="145"/>
      <c r="H422" s="146">
        <f t="shared" si="12"/>
        <v>0</v>
      </c>
    </row>
    <row r="423" spans="1:8" ht="24.95" customHeight="1">
      <c r="A423" s="65"/>
      <c r="B423" s="131"/>
      <c r="C423" s="135"/>
      <c r="D423" s="248"/>
      <c r="E423" s="249"/>
      <c r="F423" s="136"/>
      <c r="G423" s="145"/>
      <c r="H423" s="146">
        <f t="shared" si="12"/>
        <v>0</v>
      </c>
    </row>
    <row r="424" spans="1:8" ht="24.95" customHeight="1">
      <c r="A424" s="65"/>
      <c r="B424" s="131"/>
      <c r="C424" s="135"/>
      <c r="D424" s="248"/>
      <c r="E424" s="249"/>
      <c r="F424" s="136"/>
      <c r="G424" s="145"/>
      <c r="H424" s="146">
        <f t="shared" si="12"/>
        <v>0</v>
      </c>
    </row>
    <row r="425" spans="1:8" ht="24.95" customHeight="1">
      <c r="A425" s="65"/>
      <c r="B425" s="131"/>
      <c r="C425" s="135"/>
      <c r="D425" s="248"/>
      <c r="E425" s="249"/>
      <c r="F425" s="136"/>
      <c r="G425" s="145"/>
      <c r="H425" s="146">
        <f t="shared" si="12"/>
        <v>0</v>
      </c>
    </row>
    <row r="426" spans="1:8" ht="24.95" customHeight="1">
      <c r="A426" s="65"/>
      <c r="B426" s="131"/>
      <c r="C426" s="135"/>
      <c r="D426" s="248"/>
      <c r="E426" s="249"/>
      <c r="F426" s="136"/>
      <c r="G426" s="145"/>
      <c r="H426" s="146">
        <f t="shared" si="12"/>
        <v>0</v>
      </c>
    </row>
    <row r="427" spans="1:8" ht="24.95" customHeight="1">
      <c r="A427" s="65"/>
      <c r="B427" s="131"/>
      <c r="C427" s="135"/>
      <c r="D427" s="248"/>
      <c r="E427" s="249"/>
      <c r="F427" s="136"/>
      <c r="G427" s="145"/>
      <c r="H427" s="146">
        <f t="shared" si="12"/>
        <v>0</v>
      </c>
    </row>
    <row r="428" spans="1:8" ht="24.95" customHeight="1" thickBot="1">
      <c r="A428" s="239" t="s">
        <v>34</v>
      </c>
      <c r="B428" s="240"/>
      <c r="C428" s="240"/>
      <c r="D428" s="240"/>
      <c r="E428" s="241"/>
      <c r="F428" s="236">
        <f>SUBTOTAL(9,H405:H427)</f>
        <v>0</v>
      </c>
      <c r="G428" s="237"/>
      <c r="H428" s="238"/>
    </row>
    <row r="429" spans="1:8" ht="24.95" customHeight="1" thickTop="1">
      <c r="A429" s="245" t="s">
        <v>23</v>
      </c>
      <c r="B429" s="246"/>
      <c r="C429" s="246"/>
      <c r="D429" s="246"/>
      <c r="E429" s="247"/>
      <c r="F429" s="242">
        <f>$F$717</f>
        <v>483</v>
      </c>
      <c r="G429" s="243"/>
      <c r="H429" s="244"/>
    </row>
    <row r="430" spans="1:8" ht="24" customHeight="1">
      <c r="A430" s="268" t="s">
        <v>103</v>
      </c>
      <c r="B430" s="269"/>
      <c r="C430" s="269"/>
      <c r="D430" s="270"/>
      <c r="E430" s="75" t="str">
        <f>$E$34</f>
        <v>8</v>
      </c>
      <c r="F430" s="257">
        <f>IF(ISBLANK(E430),"",ROUNDDOWN(F429*E430/100,0))</f>
        <v>38</v>
      </c>
      <c r="G430" s="258"/>
      <c r="H430" s="259"/>
    </row>
    <row r="431" spans="1:8" ht="24.95" customHeight="1" thickBot="1">
      <c r="A431" s="260" t="s">
        <v>33</v>
      </c>
      <c r="B431" s="261"/>
      <c r="C431" s="261"/>
      <c r="D431" s="261"/>
      <c r="E431" s="262"/>
      <c r="F431" s="263">
        <f>SUM(F429:H430)</f>
        <v>521</v>
      </c>
      <c r="G431" s="264"/>
      <c r="H431" s="265"/>
    </row>
    <row r="432" spans="1:8" ht="8.1" customHeight="1" thickBot="1">
      <c r="A432" s="21"/>
      <c r="B432" s="19"/>
      <c r="C432" s="19"/>
      <c r="D432" s="19"/>
      <c r="E432" s="19"/>
      <c r="F432" s="20"/>
      <c r="G432"/>
      <c r="H432"/>
    </row>
    <row r="433" spans="1:9" ht="35.1" customHeight="1" thickBot="1">
      <c r="A433" s="24"/>
      <c r="D433" s="26" t="s">
        <v>18</v>
      </c>
      <c r="E433" s="25"/>
      <c r="F433" s="266" t="s">
        <v>21</v>
      </c>
      <c r="G433" s="267"/>
      <c r="H433" s="22"/>
    </row>
    <row r="434" spans="1:9" ht="18" customHeight="1" thickBot="1">
      <c r="A434" s="250" t="s">
        <v>8</v>
      </c>
      <c r="B434" s="250"/>
      <c r="C434" s="250"/>
      <c r="G434" s="74"/>
      <c r="H434" s="93" t="str">
        <f>$H$2</f>
        <v>現場別明細書2</v>
      </c>
    </row>
    <row r="435" spans="1:9" s="18" customFormat="1" ht="15.95" customHeight="1" thickTop="1">
      <c r="A435" s="256"/>
      <c r="B435" s="256"/>
      <c r="C435" s="256"/>
      <c r="D435" s="16"/>
      <c r="E435" s="23" t="s">
        <v>19</v>
      </c>
      <c r="F435" s="23"/>
      <c r="G435"/>
      <c r="H435" s="17"/>
    </row>
    <row r="436" spans="1:9" s="10" customFormat="1" ht="18" customHeight="1">
      <c r="A436" s="234" t="s">
        <v>11</v>
      </c>
      <c r="B436" s="271"/>
      <c r="C436" s="35" t="str">
        <f>$C$4</f>
        <v>XX - XXX - X</v>
      </c>
      <c r="D436"/>
      <c r="E436" s="251" t="str">
        <f>$E$4</f>
        <v>××××××　株式会社</v>
      </c>
      <c r="F436" s="251"/>
      <c r="G436" s="251"/>
      <c r="H436" s="251"/>
    </row>
    <row r="437" spans="1:9" s="10" customFormat="1" ht="21.95" customHeight="1">
      <c r="A437" s="234" t="s">
        <v>12</v>
      </c>
      <c r="B437" s="235"/>
      <c r="C437" s="252" t="str">
        <f>$C$5</f>
        <v>XXXXXXXX工事　（№2）</v>
      </c>
      <c r="D437" s="252"/>
      <c r="E437" s="251"/>
      <c r="F437" s="251"/>
      <c r="G437" s="251"/>
      <c r="H437" s="251"/>
    </row>
    <row r="438" spans="1:9" s="3" customFormat="1" ht="21.95" customHeight="1">
      <c r="A438" s="272" t="s">
        <v>29</v>
      </c>
      <c r="B438" s="273"/>
      <c r="C438" s="274" t="str">
        <f>$C$6</f>
        <v>XXXXXXX　　　　　　　　　　　　</v>
      </c>
      <c r="D438" s="274"/>
      <c r="E438" s="31"/>
      <c r="F438" s="33"/>
      <c r="G438" s="32" t="s">
        <v>20</v>
      </c>
      <c r="H438" s="64" t="str">
        <f>$H$6</f>
        <v>××</v>
      </c>
    </row>
    <row r="439" spans="1:9" s="3" customFormat="1" ht="9.9499999999999993" customHeight="1" thickBot="1">
      <c r="A439" s="29"/>
      <c r="B439" s="30"/>
      <c r="C439" s="28"/>
      <c r="D439" s="28"/>
      <c r="E439" s="1"/>
      <c r="F439" s="1"/>
      <c r="G439" s="2"/>
      <c r="H439" s="2"/>
    </row>
    <row r="440" spans="1:9" s="4" customFormat="1" ht="20.100000000000001" customHeight="1">
      <c r="A440" s="12" t="s">
        <v>5</v>
      </c>
      <c r="B440" s="130" t="s">
        <v>129</v>
      </c>
      <c r="C440" s="130" t="s">
        <v>130</v>
      </c>
      <c r="D440" s="254" t="s">
        <v>10</v>
      </c>
      <c r="E440" s="255"/>
      <c r="F440" s="13" t="s">
        <v>9</v>
      </c>
      <c r="G440" s="14" t="s">
        <v>6</v>
      </c>
      <c r="H440" s="15" t="s">
        <v>7</v>
      </c>
    </row>
    <row r="441" spans="1:9" ht="24.95" customHeight="1">
      <c r="A441" s="98"/>
      <c r="B441" s="131"/>
      <c r="C441" s="135"/>
      <c r="D441" s="248"/>
      <c r="E441" s="249"/>
      <c r="F441" s="136"/>
      <c r="G441" s="145"/>
      <c r="H441" s="146">
        <f t="shared" ref="H441:H463" si="13">SUM(F441*G441)</f>
        <v>0</v>
      </c>
    </row>
    <row r="442" spans="1:9" ht="24.95" customHeight="1">
      <c r="A442" s="65"/>
      <c r="B442" s="131"/>
      <c r="C442" s="135"/>
      <c r="D442" s="248"/>
      <c r="E442" s="249"/>
      <c r="F442" s="136"/>
      <c r="G442" s="145"/>
      <c r="H442" s="146">
        <f t="shared" si="13"/>
        <v>0</v>
      </c>
      <c r="I442" s="6"/>
    </row>
    <row r="443" spans="1:9" ht="24.95" customHeight="1">
      <c r="A443" s="65"/>
      <c r="B443" s="131"/>
      <c r="C443" s="135"/>
      <c r="D443" s="248"/>
      <c r="E443" s="249"/>
      <c r="F443" s="136"/>
      <c r="G443" s="145"/>
      <c r="H443" s="146">
        <f t="shared" si="13"/>
        <v>0</v>
      </c>
    </row>
    <row r="444" spans="1:9" ht="24.95" customHeight="1">
      <c r="A444" s="65"/>
      <c r="B444" s="131"/>
      <c r="C444" s="135"/>
      <c r="D444" s="248"/>
      <c r="E444" s="249"/>
      <c r="F444" s="136"/>
      <c r="G444" s="145"/>
      <c r="H444" s="146">
        <f t="shared" si="13"/>
        <v>0</v>
      </c>
    </row>
    <row r="445" spans="1:9" ht="24.95" customHeight="1">
      <c r="A445" s="65"/>
      <c r="B445" s="131"/>
      <c r="C445" s="135"/>
      <c r="D445" s="248"/>
      <c r="E445" s="249"/>
      <c r="F445" s="136"/>
      <c r="G445" s="145"/>
      <c r="H445" s="146">
        <f t="shared" si="13"/>
        <v>0</v>
      </c>
    </row>
    <row r="446" spans="1:9" ht="24.95" customHeight="1">
      <c r="A446" s="65"/>
      <c r="B446" s="131"/>
      <c r="C446" s="135"/>
      <c r="D446" s="248"/>
      <c r="E446" s="249"/>
      <c r="F446" s="136"/>
      <c r="G446" s="145"/>
      <c r="H446" s="146">
        <f t="shared" si="13"/>
        <v>0</v>
      </c>
    </row>
    <row r="447" spans="1:9" ht="24.95" customHeight="1">
      <c r="A447" s="65"/>
      <c r="B447" s="131"/>
      <c r="C447" s="135"/>
      <c r="D447" s="248"/>
      <c r="E447" s="249"/>
      <c r="F447" s="136"/>
      <c r="G447" s="145"/>
      <c r="H447" s="146">
        <f t="shared" si="13"/>
        <v>0</v>
      </c>
    </row>
    <row r="448" spans="1:9" ht="24.95" customHeight="1">
      <c r="A448" s="65"/>
      <c r="B448" s="131"/>
      <c r="C448" s="135"/>
      <c r="D448" s="248"/>
      <c r="E448" s="249"/>
      <c r="F448" s="136"/>
      <c r="G448" s="145"/>
      <c r="H448" s="146">
        <f t="shared" si="13"/>
        <v>0</v>
      </c>
    </row>
    <row r="449" spans="1:8" ht="24.95" customHeight="1">
      <c r="A449" s="65"/>
      <c r="B449" s="131"/>
      <c r="C449" s="135"/>
      <c r="D449" s="248"/>
      <c r="E449" s="249"/>
      <c r="F449" s="136"/>
      <c r="G449" s="145"/>
      <c r="H449" s="146">
        <f t="shared" si="13"/>
        <v>0</v>
      </c>
    </row>
    <row r="450" spans="1:8" ht="24.95" customHeight="1">
      <c r="A450" s="65"/>
      <c r="B450" s="131"/>
      <c r="C450" s="135"/>
      <c r="D450" s="248"/>
      <c r="E450" s="249"/>
      <c r="F450" s="136"/>
      <c r="G450" s="145"/>
      <c r="H450" s="146">
        <f t="shared" si="13"/>
        <v>0</v>
      </c>
    </row>
    <row r="451" spans="1:8" ht="24.95" customHeight="1">
      <c r="A451" s="65"/>
      <c r="B451" s="131"/>
      <c r="C451" s="135"/>
      <c r="D451" s="248"/>
      <c r="E451" s="249"/>
      <c r="F451" s="136"/>
      <c r="G451" s="145"/>
      <c r="H451" s="146">
        <f t="shared" si="13"/>
        <v>0</v>
      </c>
    </row>
    <row r="452" spans="1:8" ht="24.95" customHeight="1">
      <c r="A452" s="65"/>
      <c r="B452" s="131"/>
      <c r="C452" s="135"/>
      <c r="D452" s="248"/>
      <c r="E452" s="249"/>
      <c r="F452" s="136"/>
      <c r="G452" s="145"/>
      <c r="H452" s="146">
        <f t="shared" si="13"/>
        <v>0</v>
      </c>
    </row>
    <row r="453" spans="1:8" ht="24.95" customHeight="1">
      <c r="A453" s="65"/>
      <c r="B453" s="131"/>
      <c r="C453" s="135"/>
      <c r="D453" s="248"/>
      <c r="E453" s="249"/>
      <c r="F453" s="136"/>
      <c r="G453" s="145"/>
      <c r="H453" s="146">
        <f t="shared" si="13"/>
        <v>0</v>
      </c>
    </row>
    <row r="454" spans="1:8" ht="24.95" customHeight="1">
      <c r="A454" s="65"/>
      <c r="B454" s="131"/>
      <c r="C454" s="135"/>
      <c r="D454" s="248"/>
      <c r="E454" s="249"/>
      <c r="F454" s="136"/>
      <c r="G454" s="145"/>
      <c r="H454" s="146">
        <f t="shared" si="13"/>
        <v>0</v>
      </c>
    </row>
    <row r="455" spans="1:8" ht="24.95" customHeight="1">
      <c r="A455" s="65"/>
      <c r="B455" s="131"/>
      <c r="C455" s="135"/>
      <c r="D455" s="248"/>
      <c r="E455" s="249"/>
      <c r="F455" s="136"/>
      <c r="G455" s="145"/>
      <c r="H455" s="146">
        <f t="shared" si="13"/>
        <v>0</v>
      </c>
    </row>
    <row r="456" spans="1:8" ht="24.95" customHeight="1">
      <c r="A456" s="65"/>
      <c r="B456" s="131"/>
      <c r="C456" s="135"/>
      <c r="D456" s="248"/>
      <c r="E456" s="249"/>
      <c r="F456" s="136"/>
      <c r="G456" s="145"/>
      <c r="H456" s="146">
        <f t="shared" si="13"/>
        <v>0</v>
      </c>
    </row>
    <row r="457" spans="1:8" ht="24.95" customHeight="1">
      <c r="A457" s="65"/>
      <c r="B457" s="131"/>
      <c r="C457" s="135"/>
      <c r="D457" s="248"/>
      <c r="E457" s="249"/>
      <c r="F457" s="136"/>
      <c r="G457" s="145"/>
      <c r="H457" s="146">
        <f t="shared" si="13"/>
        <v>0</v>
      </c>
    </row>
    <row r="458" spans="1:8" ht="24.95" customHeight="1">
      <c r="A458" s="65"/>
      <c r="B458" s="131"/>
      <c r="C458" s="135"/>
      <c r="D458" s="248"/>
      <c r="E458" s="249"/>
      <c r="F458" s="136"/>
      <c r="G458" s="145"/>
      <c r="H458" s="146">
        <f t="shared" si="13"/>
        <v>0</v>
      </c>
    </row>
    <row r="459" spans="1:8" ht="24.95" customHeight="1">
      <c r="A459" s="65"/>
      <c r="B459" s="131"/>
      <c r="C459" s="135"/>
      <c r="D459" s="248"/>
      <c r="E459" s="249"/>
      <c r="F459" s="136"/>
      <c r="G459" s="145"/>
      <c r="H459" s="146">
        <f t="shared" si="13"/>
        <v>0</v>
      </c>
    </row>
    <row r="460" spans="1:8" ht="24.95" customHeight="1">
      <c r="A460" s="65"/>
      <c r="B460" s="131"/>
      <c r="C460" s="135"/>
      <c r="D460" s="248"/>
      <c r="E460" s="249"/>
      <c r="F460" s="136"/>
      <c r="G460" s="145"/>
      <c r="H460" s="146">
        <f t="shared" si="13"/>
        <v>0</v>
      </c>
    </row>
    <row r="461" spans="1:8" ht="24.95" customHeight="1">
      <c r="A461" s="65"/>
      <c r="B461" s="131"/>
      <c r="C461" s="135"/>
      <c r="D461" s="248"/>
      <c r="E461" s="249"/>
      <c r="F461" s="136"/>
      <c r="G461" s="145"/>
      <c r="H461" s="146">
        <f t="shared" si="13"/>
        <v>0</v>
      </c>
    </row>
    <row r="462" spans="1:8" ht="24.95" customHeight="1">
      <c r="A462" s="65"/>
      <c r="B462" s="131"/>
      <c r="C462" s="135"/>
      <c r="D462" s="248"/>
      <c r="E462" s="249"/>
      <c r="F462" s="136"/>
      <c r="G462" s="145"/>
      <c r="H462" s="146">
        <f t="shared" si="13"/>
        <v>0</v>
      </c>
    </row>
    <row r="463" spans="1:8" ht="24.95" customHeight="1">
      <c r="A463" s="65"/>
      <c r="B463" s="131"/>
      <c r="C463" s="135"/>
      <c r="D463" s="248"/>
      <c r="E463" s="249"/>
      <c r="F463" s="136"/>
      <c r="G463" s="145"/>
      <c r="H463" s="146">
        <f t="shared" si="13"/>
        <v>0</v>
      </c>
    </row>
    <row r="464" spans="1:8" ht="24.95" customHeight="1" thickBot="1">
      <c r="A464" s="239" t="s">
        <v>34</v>
      </c>
      <c r="B464" s="240"/>
      <c r="C464" s="240"/>
      <c r="D464" s="240"/>
      <c r="E464" s="241"/>
      <c r="F464" s="236">
        <f>SUBTOTAL(9,H441:H463)</f>
        <v>0</v>
      </c>
      <c r="G464" s="237"/>
      <c r="H464" s="238"/>
    </row>
    <row r="465" spans="1:9" ht="24.95" customHeight="1" thickTop="1">
      <c r="A465" s="245" t="s">
        <v>23</v>
      </c>
      <c r="B465" s="246"/>
      <c r="C465" s="246"/>
      <c r="D465" s="246"/>
      <c r="E465" s="247"/>
      <c r="F465" s="242">
        <f>$F$717</f>
        <v>483</v>
      </c>
      <c r="G465" s="243"/>
      <c r="H465" s="244"/>
    </row>
    <row r="466" spans="1:9" ht="24" customHeight="1">
      <c r="A466" s="268" t="s">
        <v>103</v>
      </c>
      <c r="B466" s="269"/>
      <c r="C466" s="269"/>
      <c r="D466" s="270"/>
      <c r="E466" s="75" t="str">
        <f>$E$34</f>
        <v>8</v>
      </c>
      <c r="F466" s="257">
        <f>IF(ISBLANK(E466),"",ROUNDDOWN(F465*E466/100,0))</f>
        <v>38</v>
      </c>
      <c r="G466" s="258"/>
      <c r="H466" s="259"/>
    </row>
    <row r="467" spans="1:9" ht="24.95" customHeight="1" thickBot="1">
      <c r="A467" s="260" t="s">
        <v>33</v>
      </c>
      <c r="B467" s="261"/>
      <c r="C467" s="261"/>
      <c r="D467" s="261"/>
      <c r="E467" s="262"/>
      <c r="F467" s="263">
        <f>SUM(F465:H466)</f>
        <v>521</v>
      </c>
      <c r="G467" s="264"/>
      <c r="H467" s="265"/>
    </row>
    <row r="468" spans="1:9" ht="8.1" customHeight="1" thickBot="1">
      <c r="A468" s="21"/>
      <c r="B468" s="19"/>
      <c r="C468" s="19"/>
      <c r="D468" s="19"/>
      <c r="E468" s="19"/>
      <c r="F468" s="20"/>
      <c r="G468"/>
      <c r="H468"/>
    </row>
    <row r="469" spans="1:9" ht="35.1" customHeight="1" thickBot="1">
      <c r="A469" s="24"/>
      <c r="D469" s="26" t="s">
        <v>18</v>
      </c>
      <c r="E469" s="25"/>
      <c r="F469" s="266" t="s">
        <v>21</v>
      </c>
      <c r="G469" s="267"/>
      <c r="H469" s="22"/>
    </row>
    <row r="470" spans="1:9" ht="18" customHeight="1" thickBot="1">
      <c r="A470" s="250" t="s">
        <v>8</v>
      </c>
      <c r="B470" s="250"/>
      <c r="C470" s="250"/>
      <c r="G470" s="74"/>
      <c r="H470" s="93" t="str">
        <f>$H$2</f>
        <v>現場別明細書2</v>
      </c>
    </row>
    <row r="471" spans="1:9" s="18" customFormat="1" ht="15.95" customHeight="1" thickTop="1">
      <c r="A471" s="256"/>
      <c r="B471" s="256"/>
      <c r="C471" s="256"/>
      <c r="D471" s="16"/>
      <c r="E471" s="23" t="s">
        <v>19</v>
      </c>
      <c r="F471" s="23"/>
      <c r="G471"/>
      <c r="H471" s="17"/>
    </row>
    <row r="472" spans="1:9" s="10" customFormat="1" ht="18" customHeight="1">
      <c r="A472" s="234" t="s">
        <v>11</v>
      </c>
      <c r="B472" s="271"/>
      <c r="C472" s="35" t="str">
        <f>$C$4</f>
        <v>XX - XXX - X</v>
      </c>
      <c r="D472"/>
      <c r="E472" s="251" t="str">
        <f>$E$4</f>
        <v>××××××　株式会社</v>
      </c>
      <c r="F472" s="251"/>
      <c r="G472" s="251"/>
      <c r="H472" s="251"/>
    </row>
    <row r="473" spans="1:9" s="10" customFormat="1" ht="21.95" customHeight="1">
      <c r="A473" s="234" t="s">
        <v>12</v>
      </c>
      <c r="B473" s="235"/>
      <c r="C473" s="252" t="str">
        <f>$C$5</f>
        <v>XXXXXXXX工事　（№2）</v>
      </c>
      <c r="D473" s="252"/>
      <c r="E473" s="251"/>
      <c r="F473" s="251"/>
      <c r="G473" s="251"/>
      <c r="H473" s="251"/>
    </row>
    <row r="474" spans="1:9" s="3" customFormat="1" ht="21.95" customHeight="1">
      <c r="A474" s="272" t="s">
        <v>29</v>
      </c>
      <c r="B474" s="273"/>
      <c r="C474" s="274" t="str">
        <f>$C$6</f>
        <v>XXXXXXX　　　　　　　　　　　　</v>
      </c>
      <c r="D474" s="274"/>
      <c r="E474" s="31"/>
      <c r="F474" s="33"/>
      <c r="G474" s="32" t="s">
        <v>20</v>
      </c>
      <c r="H474" s="64" t="str">
        <f>$H$6</f>
        <v>××</v>
      </c>
    </row>
    <row r="475" spans="1:9" s="3" customFormat="1" ht="9.9499999999999993" customHeight="1" thickBot="1">
      <c r="A475" s="29"/>
      <c r="B475" s="30"/>
      <c r="C475" s="28"/>
      <c r="D475" s="28"/>
      <c r="E475" s="1"/>
      <c r="F475" s="1"/>
      <c r="G475" s="2"/>
      <c r="H475" s="2"/>
    </row>
    <row r="476" spans="1:9" s="4" customFormat="1" ht="20.100000000000001" customHeight="1">
      <c r="A476" s="12" t="s">
        <v>5</v>
      </c>
      <c r="B476" s="130" t="s">
        <v>129</v>
      </c>
      <c r="C476" s="130" t="s">
        <v>130</v>
      </c>
      <c r="D476" s="254" t="s">
        <v>10</v>
      </c>
      <c r="E476" s="255"/>
      <c r="F476" s="13" t="s">
        <v>9</v>
      </c>
      <c r="G476" s="14" t="s">
        <v>6</v>
      </c>
      <c r="H476" s="15" t="s">
        <v>7</v>
      </c>
    </row>
    <row r="477" spans="1:9" ht="24.95" customHeight="1">
      <c r="A477" s="98"/>
      <c r="B477" s="131"/>
      <c r="C477" s="135"/>
      <c r="D477" s="248"/>
      <c r="E477" s="249"/>
      <c r="F477" s="136"/>
      <c r="G477" s="145"/>
      <c r="H477" s="146">
        <f t="shared" ref="H477:H499" si="14">SUM(F477*G477)</f>
        <v>0</v>
      </c>
    </row>
    <row r="478" spans="1:9" ht="24.95" customHeight="1">
      <c r="A478" s="65"/>
      <c r="B478" s="131"/>
      <c r="C478" s="135"/>
      <c r="D478" s="248"/>
      <c r="E478" s="249"/>
      <c r="F478" s="136"/>
      <c r="G478" s="145"/>
      <c r="H478" s="146">
        <f t="shared" si="14"/>
        <v>0</v>
      </c>
      <c r="I478" s="6"/>
    </row>
    <row r="479" spans="1:9" ht="24.95" customHeight="1">
      <c r="A479" s="65"/>
      <c r="B479" s="131"/>
      <c r="C479" s="135"/>
      <c r="D479" s="248"/>
      <c r="E479" s="249"/>
      <c r="F479" s="136"/>
      <c r="G479" s="145"/>
      <c r="H479" s="146">
        <f t="shared" si="14"/>
        <v>0</v>
      </c>
    </row>
    <row r="480" spans="1:9" ht="24.95" customHeight="1">
      <c r="A480" s="65"/>
      <c r="B480" s="131"/>
      <c r="C480" s="135"/>
      <c r="D480" s="248"/>
      <c r="E480" s="249"/>
      <c r="F480" s="136"/>
      <c r="G480" s="145"/>
      <c r="H480" s="146">
        <f t="shared" si="14"/>
        <v>0</v>
      </c>
    </row>
    <row r="481" spans="1:8" ht="24.95" customHeight="1">
      <c r="A481" s="65"/>
      <c r="B481" s="131"/>
      <c r="C481" s="135"/>
      <c r="D481" s="248"/>
      <c r="E481" s="249"/>
      <c r="F481" s="136"/>
      <c r="G481" s="145"/>
      <c r="H481" s="146">
        <f t="shared" si="14"/>
        <v>0</v>
      </c>
    </row>
    <row r="482" spans="1:8" ht="24.95" customHeight="1">
      <c r="A482" s="65"/>
      <c r="B482" s="131"/>
      <c r="C482" s="135"/>
      <c r="D482" s="248"/>
      <c r="E482" s="249"/>
      <c r="F482" s="136"/>
      <c r="G482" s="145"/>
      <c r="H482" s="146">
        <f t="shared" si="14"/>
        <v>0</v>
      </c>
    </row>
    <row r="483" spans="1:8" ht="24.95" customHeight="1">
      <c r="A483" s="65"/>
      <c r="B483" s="131"/>
      <c r="C483" s="135"/>
      <c r="D483" s="248"/>
      <c r="E483" s="249"/>
      <c r="F483" s="136"/>
      <c r="G483" s="145"/>
      <c r="H483" s="146">
        <f t="shared" si="14"/>
        <v>0</v>
      </c>
    </row>
    <row r="484" spans="1:8" ht="24.95" customHeight="1">
      <c r="A484" s="65"/>
      <c r="B484" s="131"/>
      <c r="C484" s="135"/>
      <c r="D484" s="248"/>
      <c r="E484" s="249"/>
      <c r="F484" s="136"/>
      <c r="G484" s="145"/>
      <c r="H484" s="146">
        <f t="shared" si="14"/>
        <v>0</v>
      </c>
    </row>
    <row r="485" spans="1:8" ht="24.95" customHeight="1">
      <c r="A485" s="65"/>
      <c r="B485" s="131"/>
      <c r="C485" s="135"/>
      <c r="D485" s="248"/>
      <c r="E485" s="249"/>
      <c r="F485" s="136"/>
      <c r="G485" s="145"/>
      <c r="H485" s="146">
        <f t="shared" si="14"/>
        <v>0</v>
      </c>
    </row>
    <row r="486" spans="1:8" ht="24.95" customHeight="1">
      <c r="A486" s="65"/>
      <c r="B486" s="131"/>
      <c r="C486" s="135"/>
      <c r="D486" s="248"/>
      <c r="E486" s="249"/>
      <c r="F486" s="136"/>
      <c r="G486" s="145"/>
      <c r="H486" s="146">
        <f t="shared" si="14"/>
        <v>0</v>
      </c>
    </row>
    <row r="487" spans="1:8" ht="24.95" customHeight="1">
      <c r="A487" s="65"/>
      <c r="B487" s="131"/>
      <c r="C487" s="135"/>
      <c r="D487" s="248"/>
      <c r="E487" s="249"/>
      <c r="F487" s="136"/>
      <c r="G487" s="145"/>
      <c r="H487" s="146">
        <f t="shared" si="14"/>
        <v>0</v>
      </c>
    </row>
    <row r="488" spans="1:8" ht="24.95" customHeight="1">
      <c r="A488" s="65"/>
      <c r="B488" s="131"/>
      <c r="C488" s="135"/>
      <c r="D488" s="248"/>
      <c r="E488" s="249"/>
      <c r="F488" s="136"/>
      <c r="G488" s="145"/>
      <c r="H488" s="146">
        <f t="shared" si="14"/>
        <v>0</v>
      </c>
    </row>
    <row r="489" spans="1:8" ht="24.95" customHeight="1">
      <c r="A489" s="65"/>
      <c r="B489" s="131"/>
      <c r="C489" s="135"/>
      <c r="D489" s="248"/>
      <c r="E489" s="249"/>
      <c r="F489" s="136"/>
      <c r="G489" s="145"/>
      <c r="H489" s="146">
        <f t="shared" si="14"/>
        <v>0</v>
      </c>
    </row>
    <row r="490" spans="1:8" ht="24.95" customHeight="1">
      <c r="A490" s="65"/>
      <c r="B490" s="131"/>
      <c r="C490" s="135"/>
      <c r="D490" s="248"/>
      <c r="E490" s="249"/>
      <c r="F490" s="136"/>
      <c r="G490" s="145"/>
      <c r="H490" s="146">
        <f t="shared" si="14"/>
        <v>0</v>
      </c>
    </row>
    <row r="491" spans="1:8" ht="24.95" customHeight="1">
      <c r="A491" s="65"/>
      <c r="B491" s="131"/>
      <c r="C491" s="135"/>
      <c r="D491" s="248"/>
      <c r="E491" s="249"/>
      <c r="F491" s="136"/>
      <c r="G491" s="145"/>
      <c r="H491" s="146">
        <f t="shared" si="14"/>
        <v>0</v>
      </c>
    </row>
    <row r="492" spans="1:8" ht="24.95" customHeight="1">
      <c r="A492" s="65"/>
      <c r="B492" s="131"/>
      <c r="C492" s="135"/>
      <c r="D492" s="248"/>
      <c r="E492" s="249"/>
      <c r="F492" s="136"/>
      <c r="G492" s="145"/>
      <c r="H492" s="146">
        <f t="shared" si="14"/>
        <v>0</v>
      </c>
    </row>
    <row r="493" spans="1:8" ht="24.95" customHeight="1">
      <c r="A493" s="65"/>
      <c r="B493" s="131"/>
      <c r="C493" s="135"/>
      <c r="D493" s="248"/>
      <c r="E493" s="249"/>
      <c r="F493" s="136"/>
      <c r="G493" s="145"/>
      <c r="H493" s="146">
        <f t="shared" si="14"/>
        <v>0</v>
      </c>
    </row>
    <row r="494" spans="1:8" ht="24.95" customHeight="1">
      <c r="A494" s="65"/>
      <c r="B494" s="131"/>
      <c r="C494" s="135"/>
      <c r="D494" s="248"/>
      <c r="E494" s="249"/>
      <c r="F494" s="136"/>
      <c r="G494" s="145"/>
      <c r="H494" s="146">
        <f t="shared" si="14"/>
        <v>0</v>
      </c>
    </row>
    <row r="495" spans="1:8" ht="24.95" customHeight="1">
      <c r="A495" s="65"/>
      <c r="B495" s="131"/>
      <c r="C495" s="135"/>
      <c r="D495" s="248"/>
      <c r="E495" s="249"/>
      <c r="F495" s="136"/>
      <c r="G495" s="145"/>
      <c r="H495" s="146">
        <f t="shared" si="14"/>
        <v>0</v>
      </c>
    </row>
    <row r="496" spans="1:8" ht="24.95" customHeight="1">
      <c r="A496" s="65"/>
      <c r="B496" s="131"/>
      <c r="C496" s="135"/>
      <c r="D496" s="248"/>
      <c r="E496" s="249"/>
      <c r="F496" s="136"/>
      <c r="G496" s="145"/>
      <c r="H496" s="146">
        <f t="shared" si="14"/>
        <v>0</v>
      </c>
    </row>
    <row r="497" spans="1:8" ht="24.95" customHeight="1">
      <c r="A497" s="65"/>
      <c r="B497" s="131"/>
      <c r="C497" s="135"/>
      <c r="D497" s="248"/>
      <c r="E497" s="249"/>
      <c r="F497" s="136"/>
      <c r="G497" s="145"/>
      <c r="H497" s="146">
        <f t="shared" si="14"/>
        <v>0</v>
      </c>
    </row>
    <row r="498" spans="1:8" ht="24.95" customHeight="1">
      <c r="A498" s="65"/>
      <c r="B498" s="131"/>
      <c r="C498" s="135"/>
      <c r="D498" s="248"/>
      <c r="E498" s="249"/>
      <c r="F498" s="136"/>
      <c r="G498" s="145"/>
      <c r="H498" s="146">
        <f t="shared" si="14"/>
        <v>0</v>
      </c>
    </row>
    <row r="499" spans="1:8" ht="24.95" customHeight="1">
      <c r="A499" s="65"/>
      <c r="B499" s="131"/>
      <c r="C499" s="135"/>
      <c r="D499" s="248"/>
      <c r="E499" s="249"/>
      <c r="F499" s="136"/>
      <c r="G499" s="145"/>
      <c r="H499" s="146">
        <f t="shared" si="14"/>
        <v>0</v>
      </c>
    </row>
    <row r="500" spans="1:8" ht="24.95" customHeight="1" thickBot="1">
      <c r="A500" s="239" t="s">
        <v>34</v>
      </c>
      <c r="B500" s="240"/>
      <c r="C500" s="240"/>
      <c r="D500" s="240"/>
      <c r="E500" s="241"/>
      <c r="F500" s="236">
        <f>SUBTOTAL(9,H477:H499)</f>
        <v>0</v>
      </c>
      <c r="G500" s="237"/>
      <c r="H500" s="238"/>
    </row>
    <row r="501" spans="1:8" ht="24.95" customHeight="1" thickTop="1">
      <c r="A501" s="245" t="s">
        <v>23</v>
      </c>
      <c r="B501" s="246"/>
      <c r="C501" s="246"/>
      <c r="D501" s="246"/>
      <c r="E501" s="247"/>
      <c r="F501" s="242">
        <f>$F$717</f>
        <v>483</v>
      </c>
      <c r="G501" s="243"/>
      <c r="H501" s="244"/>
    </row>
    <row r="502" spans="1:8" ht="24" customHeight="1">
      <c r="A502" s="268" t="s">
        <v>103</v>
      </c>
      <c r="B502" s="269"/>
      <c r="C502" s="269"/>
      <c r="D502" s="270"/>
      <c r="E502" s="75" t="str">
        <f>$E$34</f>
        <v>8</v>
      </c>
      <c r="F502" s="257">
        <f>IF(ISBLANK(E502),"",ROUNDDOWN(F501*E502/100,0))</f>
        <v>38</v>
      </c>
      <c r="G502" s="258"/>
      <c r="H502" s="259"/>
    </row>
    <row r="503" spans="1:8" ht="24.95" customHeight="1" thickBot="1">
      <c r="A503" s="260" t="s">
        <v>33</v>
      </c>
      <c r="B503" s="261"/>
      <c r="C503" s="261"/>
      <c r="D503" s="261"/>
      <c r="E503" s="262"/>
      <c r="F503" s="263">
        <f>SUM(F501:H502)</f>
        <v>521</v>
      </c>
      <c r="G503" s="264"/>
      <c r="H503" s="265"/>
    </row>
    <row r="504" spans="1:8" ht="8.1" customHeight="1" thickBot="1">
      <c r="A504" s="21"/>
      <c r="B504" s="19"/>
      <c r="C504" s="19"/>
      <c r="D504" s="19"/>
      <c r="E504" s="19"/>
      <c r="F504" s="20"/>
      <c r="G504"/>
      <c r="H504"/>
    </row>
    <row r="505" spans="1:8" ht="35.1" customHeight="1" thickBot="1">
      <c r="A505" s="24"/>
      <c r="D505" s="26" t="s">
        <v>18</v>
      </c>
      <c r="E505" s="25"/>
      <c r="F505" s="266" t="s">
        <v>21</v>
      </c>
      <c r="G505" s="267"/>
      <c r="H505" s="22"/>
    </row>
    <row r="506" spans="1:8" ht="18" customHeight="1" thickBot="1">
      <c r="A506" s="250" t="s">
        <v>8</v>
      </c>
      <c r="B506" s="250"/>
      <c r="C506" s="250"/>
      <c r="G506" s="74"/>
      <c r="H506" s="93" t="str">
        <f>$H$2</f>
        <v>現場別明細書2</v>
      </c>
    </row>
    <row r="507" spans="1:8" s="18" customFormat="1" ht="15.95" customHeight="1" thickTop="1">
      <c r="A507" s="256"/>
      <c r="B507" s="256"/>
      <c r="C507" s="256"/>
      <c r="D507" s="16"/>
      <c r="E507" s="23" t="s">
        <v>19</v>
      </c>
      <c r="F507" s="23"/>
      <c r="G507"/>
      <c r="H507" s="17"/>
    </row>
    <row r="508" spans="1:8" s="10" customFormat="1" ht="18" customHeight="1">
      <c r="A508" s="234" t="s">
        <v>11</v>
      </c>
      <c r="B508" s="271"/>
      <c r="C508" s="35" t="str">
        <f>$C$4</f>
        <v>XX - XXX - X</v>
      </c>
      <c r="D508"/>
      <c r="E508" s="251" t="str">
        <f>$E$4</f>
        <v>××××××　株式会社</v>
      </c>
      <c r="F508" s="251"/>
      <c r="G508" s="251"/>
      <c r="H508" s="251"/>
    </row>
    <row r="509" spans="1:8" s="10" customFormat="1" ht="21.95" customHeight="1">
      <c r="A509" s="234" t="s">
        <v>12</v>
      </c>
      <c r="B509" s="235"/>
      <c r="C509" s="252" t="str">
        <f>$C$5</f>
        <v>XXXXXXXX工事　（№2）</v>
      </c>
      <c r="D509" s="252"/>
      <c r="E509" s="251"/>
      <c r="F509" s="251"/>
      <c r="G509" s="251"/>
      <c r="H509" s="251"/>
    </row>
    <row r="510" spans="1:8" s="3" customFormat="1" ht="21.95" customHeight="1">
      <c r="A510" s="272" t="s">
        <v>29</v>
      </c>
      <c r="B510" s="273"/>
      <c r="C510" s="274" t="str">
        <f>$C$6</f>
        <v>XXXXXXX　　　　　　　　　　　　</v>
      </c>
      <c r="D510" s="274"/>
      <c r="E510" s="31"/>
      <c r="F510" s="33"/>
      <c r="G510" s="32" t="s">
        <v>20</v>
      </c>
      <c r="H510" s="64" t="str">
        <f>$H$6</f>
        <v>××</v>
      </c>
    </row>
    <row r="511" spans="1:8" s="3" customFormat="1" ht="9.9499999999999993" customHeight="1" thickBot="1">
      <c r="A511" s="29"/>
      <c r="B511" s="30"/>
      <c r="C511" s="28"/>
      <c r="D511" s="28"/>
      <c r="E511" s="1"/>
      <c r="F511" s="1"/>
      <c r="G511" s="2"/>
      <c r="H511" s="2"/>
    </row>
    <row r="512" spans="1:8" s="4" customFormat="1" ht="20.100000000000001" customHeight="1">
      <c r="A512" s="12" t="s">
        <v>5</v>
      </c>
      <c r="B512" s="130" t="s">
        <v>129</v>
      </c>
      <c r="C512" s="130" t="s">
        <v>130</v>
      </c>
      <c r="D512" s="254" t="s">
        <v>10</v>
      </c>
      <c r="E512" s="255"/>
      <c r="F512" s="13" t="s">
        <v>9</v>
      </c>
      <c r="G512" s="14" t="s">
        <v>6</v>
      </c>
      <c r="H512" s="15" t="s">
        <v>7</v>
      </c>
    </row>
    <row r="513" spans="1:9" ht="24.95" customHeight="1">
      <c r="A513" s="98"/>
      <c r="B513" s="131"/>
      <c r="C513" s="135"/>
      <c r="D513" s="248"/>
      <c r="E513" s="249"/>
      <c r="F513" s="136"/>
      <c r="G513" s="145"/>
      <c r="H513" s="146">
        <f t="shared" ref="H513:H535" si="15">SUM(F513*G513)</f>
        <v>0</v>
      </c>
    </row>
    <row r="514" spans="1:9" ht="24.95" customHeight="1">
      <c r="A514" s="65"/>
      <c r="B514" s="131"/>
      <c r="C514" s="135"/>
      <c r="D514" s="248"/>
      <c r="E514" s="249"/>
      <c r="F514" s="136"/>
      <c r="G514" s="145"/>
      <c r="H514" s="146">
        <f t="shared" si="15"/>
        <v>0</v>
      </c>
      <c r="I514" s="6"/>
    </row>
    <row r="515" spans="1:9" ht="24.95" customHeight="1">
      <c r="A515" s="65"/>
      <c r="B515" s="131"/>
      <c r="C515" s="135"/>
      <c r="D515" s="248"/>
      <c r="E515" s="249"/>
      <c r="F515" s="136"/>
      <c r="G515" s="145"/>
      <c r="H515" s="146">
        <f t="shared" si="15"/>
        <v>0</v>
      </c>
    </row>
    <row r="516" spans="1:9" ht="24.95" customHeight="1">
      <c r="A516" s="65"/>
      <c r="B516" s="131"/>
      <c r="C516" s="135"/>
      <c r="D516" s="248"/>
      <c r="E516" s="249"/>
      <c r="F516" s="136"/>
      <c r="G516" s="145"/>
      <c r="H516" s="146">
        <f t="shared" si="15"/>
        <v>0</v>
      </c>
    </row>
    <row r="517" spans="1:9" ht="24.95" customHeight="1">
      <c r="A517" s="65"/>
      <c r="B517" s="131"/>
      <c r="C517" s="135"/>
      <c r="D517" s="248"/>
      <c r="E517" s="249"/>
      <c r="F517" s="136"/>
      <c r="G517" s="145"/>
      <c r="H517" s="146">
        <f t="shared" si="15"/>
        <v>0</v>
      </c>
    </row>
    <row r="518" spans="1:9" ht="24.95" customHeight="1">
      <c r="A518" s="65"/>
      <c r="B518" s="131"/>
      <c r="C518" s="135"/>
      <c r="D518" s="248"/>
      <c r="E518" s="249"/>
      <c r="F518" s="136"/>
      <c r="G518" s="145"/>
      <c r="H518" s="146">
        <f t="shared" si="15"/>
        <v>0</v>
      </c>
    </row>
    <row r="519" spans="1:9" ht="24.95" customHeight="1">
      <c r="A519" s="65"/>
      <c r="B519" s="131"/>
      <c r="C519" s="135"/>
      <c r="D519" s="248"/>
      <c r="E519" s="249"/>
      <c r="F519" s="136"/>
      <c r="G519" s="145"/>
      <c r="H519" s="146">
        <f t="shared" si="15"/>
        <v>0</v>
      </c>
    </row>
    <row r="520" spans="1:9" ht="24.95" customHeight="1">
      <c r="A520" s="65"/>
      <c r="B520" s="131"/>
      <c r="C520" s="135"/>
      <c r="D520" s="248"/>
      <c r="E520" s="249"/>
      <c r="F520" s="136"/>
      <c r="G520" s="145"/>
      <c r="H520" s="146">
        <f t="shared" si="15"/>
        <v>0</v>
      </c>
    </row>
    <row r="521" spans="1:9" ht="24.95" customHeight="1">
      <c r="A521" s="65"/>
      <c r="B521" s="131"/>
      <c r="C521" s="135"/>
      <c r="D521" s="248"/>
      <c r="E521" s="249"/>
      <c r="F521" s="136"/>
      <c r="G521" s="145"/>
      <c r="H521" s="146">
        <f t="shared" si="15"/>
        <v>0</v>
      </c>
    </row>
    <row r="522" spans="1:9" ht="24.95" customHeight="1">
      <c r="A522" s="65"/>
      <c r="B522" s="131"/>
      <c r="C522" s="135"/>
      <c r="D522" s="248"/>
      <c r="E522" s="249"/>
      <c r="F522" s="136"/>
      <c r="G522" s="145"/>
      <c r="H522" s="146">
        <f t="shared" si="15"/>
        <v>0</v>
      </c>
    </row>
    <row r="523" spans="1:9" ht="24.95" customHeight="1">
      <c r="A523" s="65"/>
      <c r="B523" s="131"/>
      <c r="C523" s="135"/>
      <c r="D523" s="248"/>
      <c r="E523" s="249"/>
      <c r="F523" s="136"/>
      <c r="G523" s="145"/>
      <c r="H523" s="146">
        <f t="shared" si="15"/>
        <v>0</v>
      </c>
    </row>
    <row r="524" spans="1:9" ht="24.95" customHeight="1">
      <c r="A524" s="65"/>
      <c r="B524" s="131"/>
      <c r="C524" s="135"/>
      <c r="D524" s="248"/>
      <c r="E524" s="249"/>
      <c r="F524" s="136"/>
      <c r="G524" s="145"/>
      <c r="H524" s="146">
        <f t="shared" si="15"/>
        <v>0</v>
      </c>
    </row>
    <row r="525" spans="1:9" ht="24.95" customHeight="1">
      <c r="A525" s="65"/>
      <c r="B525" s="131"/>
      <c r="C525" s="135"/>
      <c r="D525" s="248"/>
      <c r="E525" s="249"/>
      <c r="F525" s="136"/>
      <c r="G525" s="145"/>
      <c r="H525" s="146">
        <f t="shared" si="15"/>
        <v>0</v>
      </c>
    </row>
    <row r="526" spans="1:9" ht="24.95" customHeight="1">
      <c r="A526" s="65"/>
      <c r="B526" s="131"/>
      <c r="C526" s="135"/>
      <c r="D526" s="248"/>
      <c r="E526" s="249"/>
      <c r="F526" s="136"/>
      <c r="G526" s="145"/>
      <c r="H526" s="146">
        <f t="shared" si="15"/>
        <v>0</v>
      </c>
    </row>
    <row r="527" spans="1:9" ht="24.95" customHeight="1">
      <c r="A527" s="65"/>
      <c r="B527" s="131"/>
      <c r="C527" s="135"/>
      <c r="D527" s="248"/>
      <c r="E527" s="249"/>
      <c r="F527" s="136"/>
      <c r="G527" s="145"/>
      <c r="H527" s="146">
        <f t="shared" si="15"/>
        <v>0</v>
      </c>
    </row>
    <row r="528" spans="1:9" ht="24.95" customHeight="1">
      <c r="A528" s="65"/>
      <c r="B528" s="131"/>
      <c r="C528" s="135"/>
      <c r="D528" s="248"/>
      <c r="E528" s="249"/>
      <c r="F528" s="136"/>
      <c r="G528" s="145"/>
      <c r="H528" s="146">
        <f t="shared" si="15"/>
        <v>0</v>
      </c>
    </row>
    <row r="529" spans="1:8" ht="24.95" customHeight="1">
      <c r="A529" s="65"/>
      <c r="B529" s="131"/>
      <c r="C529" s="135"/>
      <c r="D529" s="248"/>
      <c r="E529" s="249"/>
      <c r="F529" s="136"/>
      <c r="G529" s="145"/>
      <c r="H529" s="146">
        <f t="shared" si="15"/>
        <v>0</v>
      </c>
    </row>
    <row r="530" spans="1:8" ht="24.95" customHeight="1">
      <c r="A530" s="65"/>
      <c r="B530" s="131"/>
      <c r="C530" s="135"/>
      <c r="D530" s="248"/>
      <c r="E530" s="249"/>
      <c r="F530" s="136"/>
      <c r="G530" s="145"/>
      <c r="H530" s="146">
        <f t="shared" si="15"/>
        <v>0</v>
      </c>
    </row>
    <row r="531" spans="1:8" ht="24.95" customHeight="1">
      <c r="A531" s="65"/>
      <c r="B531" s="131"/>
      <c r="C531" s="135"/>
      <c r="D531" s="248"/>
      <c r="E531" s="249"/>
      <c r="F531" s="136"/>
      <c r="G531" s="145"/>
      <c r="H531" s="146">
        <f t="shared" si="15"/>
        <v>0</v>
      </c>
    </row>
    <row r="532" spans="1:8" ht="24.95" customHeight="1">
      <c r="A532" s="65"/>
      <c r="B532" s="131"/>
      <c r="C532" s="135"/>
      <c r="D532" s="248"/>
      <c r="E532" s="249"/>
      <c r="F532" s="136"/>
      <c r="G532" s="145"/>
      <c r="H532" s="146">
        <f t="shared" si="15"/>
        <v>0</v>
      </c>
    </row>
    <row r="533" spans="1:8" ht="24.95" customHeight="1">
      <c r="A533" s="65"/>
      <c r="B533" s="131"/>
      <c r="C533" s="135"/>
      <c r="D533" s="248"/>
      <c r="E533" s="249"/>
      <c r="F533" s="136"/>
      <c r="G533" s="145"/>
      <c r="H533" s="146">
        <f t="shared" si="15"/>
        <v>0</v>
      </c>
    </row>
    <row r="534" spans="1:8" ht="24.95" customHeight="1">
      <c r="A534" s="65"/>
      <c r="B534" s="131"/>
      <c r="C534" s="135"/>
      <c r="D534" s="248"/>
      <c r="E534" s="249"/>
      <c r="F534" s="136"/>
      <c r="G534" s="145"/>
      <c r="H534" s="146">
        <f t="shared" si="15"/>
        <v>0</v>
      </c>
    </row>
    <row r="535" spans="1:8" ht="24.95" customHeight="1">
      <c r="A535" s="65"/>
      <c r="B535" s="131"/>
      <c r="C535" s="135"/>
      <c r="D535" s="248"/>
      <c r="E535" s="249"/>
      <c r="F535" s="136"/>
      <c r="G535" s="145"/>
      <c r="H535" s="146">
        <f t="shared" si="15"/>
        <v>0</v>
      </c>
    </row>
    <row r="536" spans="1:8" ht="24.95" customHeight="1" thickBot="1">
      <c r="A536" s="239" t="s">
        <v>34</v>
      </c>
      <c r="B536" s="240"/>
      <c r="C536" s="240"/>
      <c r="D536" s="240"/>
      <c r="E536" s="241"/>
      <c r="F536" s="236">
        <f>SUBTOTAL(9,H513:H535)</f>
        <v>0</v>
      </c>
      <c r="G536" s="237"/>
      <c r="H536" s="238"/>
    </row>
    <row r="537" spans="1:8" ht="24.95" customHeight="1" thickTop="1">
      <c r="A537" s="245" t="s">
        <v>23</v>
      </c>
      <c r="B537" s="246"/>
      <c r="C537" s="246"/>
      <c r="D537" s="246"/>
      <c r="E537" s="247"/>
      <c r="F537" s="242">
        <f>$F$717</f>
        <v>483</v>
      </c>
      <c r="G537" s="243"/>
      <c r="H537" s="244"/>
    </row>
    <row r="538" spans="1:8" ht="24" customHeight="1">
      <c r="A538" s="268" t="s">
        <v>103</v>
      </c>
      <c r="B538" s="269"/>
      <c r="C538" s="269"/>
      <c r="D538" s="270"/>
      <c r="E538" s="75" t="str">
        <f>$E$34</f>
        <v>8</v>
      </c>
      <c r="F538" s="257">
        <f>IF(ISBLANK(E538),"",ROUNDDOWN(F537*E538/100,0))</f>
        <v>38</v>
      </c>
      <c r="G538" s="258"/>
      <c r="H538" s="259"/>
    </row>
    <row r="539" spans="1:8" ht="24.95" customHeight="1" thickBot="1">
      <c r="A539" s="260" t="s">
        <v>33</v>
      </c>
      <c r="B539" s="261"/>
      <c r="C539" s="261"/>
      <c r="D539" s="261"/>
      <c r="E539" s="262"/>
      <c r="F539" s="263">
        <f>SUM(F537:H538)</f>
        <v>521</v>
      </c>
      <c r="G539" s="264"/>
      <c r="H539" s="265"/>
    </row>
    <row r="540" spans="1:8" ht="8.1" customHeight="1" thickBot="1">
      <c r="A540" s="21"/>
      <c r="B540" s="19"/>
      <c r="C540" s="19"/>
      <c r="D540" s="19"/>
      <c r="E540" s="19"/>
      <c r="F540" s="20"/>
      <c r="G540"/>
      <c r="H540"/>
    </row>
    <row r="541" spans="1:8" ht="35.1" customHeight="1" thickBot="1">
      <c r="A541" s="24"/>
      <c r="D541" s="26" t="s">
        <v>18</v>
      </c>
      <c r="E541" s="25"/>
      <c r="F541" s="266" t="s">
        <v>21</v>
      </c>
      <c r="G541" s="267"/>
      <c r="H541" s="22"/>
    </row>
    <row r="542" spans="1:8" ht="18" customHeight="1" thickBot="1">
      <c r="A542" s="250" t="s">
        <v>8</v>
      </c>
      <c r="B542" s="250"/>
      <c r="C542" s="250"/>
      <c r="G542" s="74"/>
      <c r="H542" s="93" t="str">
        <f>$H$2</f>
        <v>現場別明細書2</v>
      </c>
    </row>
    <row r="543" spans="1:8" s="18" customFormat="1" ht="15.95" customHeight="1" thickTop="1">
      <c r="A543" s="256"/>
      <c r="B543" s="256"/>
      <c r="C543" s="256"/>
      <c r="D543" s="16"/>
      <c r="E543" s="23" t="s">
        <v>19</v>
      </c>
      <c r="F543" s="23"/>
      <c r="G543"/>
      <c r="H543" s="17"/>
    </row>
    <row r="544" spans="1:8" s="10" customFormat="1" ht="18" customHeight="1">
      <c r="A544" s="234" t="s">
        <v>11</v>
      </c>
      <c r="B544" s="271"/>
      <c r="C544" s="35" t="str">
        <f>$C$4</f>
        <v>XX - XXX - X</v>
      </c>
      <c r="D544"/>
      <c r="E544" s="251" t="str">
        <f>$E$4</f>
        <v>××××××　株式会社</v>
      </c>
      <c r="F544" s="251"/>
      <c r="G544" s="251"/>
      <c r="H544" s="251"/>
    </row>
    <row r="545" spans="1:9" s="10" customFormat="1" ht="21.95" customHeight="1">
      <c r="A545" s="234" t="s">
        <v>12</v>
      </c>
      <c r="B545" s="235"/>
      <c r="C545" s="252" t="str">
        <f>$C$5</f>
        <v>XXXXXXXX工事　（№2）</v>
      </c>
      <c r="D545" s="252"/>
      <c r="E545" s="251"/>
      <c r="F545" s="251"/>
      <c r="G545" s="251"/>
      <c r="H545" s="251"/>
    </row>
    <row r="546" spans="1:9" s="3" customFormat="1" ht="21.95" customHeight="1">
      <c r="A546" s="272" t="s">
        <v>29</v>
      </c>
      <c r="B546" s="273"/>
      <c r="C546" s="274" t="str">
        <f>$C$6</f>
        <v>XXXXXXX　　　　　　　　　　　　</v>
      </c>
      <c r="D546" s="274"/>
      <c r="E546" s="31"/>
      <c r="F546" s="33"/>
      <c r="G546" s="32" t="s">
        <v>20</v>
      </c>
      <c r="H546" s="64" t="str">
        <f>$H$6</f>
        <v>××</v>
      </c>
    </row>
    <row r="547" spans="1:9" s="3" customFormat="1" ht="9.9499999999999993" customHeight="1" thickBot="1">
      <c r="A547" s="29"/>
      <c r="B547" s="30"/>
      <c r="C547" s="28"/>
      <c r="D547" s="28"/>
      <c r="E547" s="1"/>
      <c r="F547" s="1"/>
      <c r="G547" s="2"/>
      <c r="H547" s="2"/>
    </row>
    <row r="548" spans="1:9" s="4" customFormat="1" ht="20.100000000000001" customHeight="1">
      <c r="A548" s="12" t="s">
        <v>5</v>
      </c>
      <c r="B548" s="130" t="s">
        <v>129</v>
      </c>
      <c r="C548" s="130" t="s">
        <v>130</v>
      </c>
      <c r="D548" s="254" t="s">
        <v>10</v>
      </c>
      <c r="E548" s="255"/>
      <c r="F548" s="13" t="s">
        <v>9</v>
      </c>
      <c r="G548" s="14" t="s">
        <v>6</v>
      </c>
      <c r="H548" s="15" t="s">
        <v>7</v>
      </c>
    </row>
    <row r="549" spans="1:9" ht="24.95" customHeight="1">
      <c r="A549" s="98"/>
      <c r="B549" s="131"/>
      <c r="C549" s="135"/>
      <c r="D549" s="248"/>
      <c r="E549" s="249"/>
      <c r="F549" s="136"/>
      <c r="G549" s="145"/>
      <c r="H549" s="146">
        <f t="shared" ref="H549:H571" si="16">SUM(F549*G549)</f>
        <v>0</v>
      </c>
    </row>
    <row r="550" spans="1:9" ht="24.95" customHeight="1">
      <c r="A550" s="65"/>
      <c r="B550" s="131"/>
      <c r="C550" s="135"/>
      <c r="D550" s="248"/>
      <c r="E550" s="249"/>
      <c r="F550" s="136"/>
      <c r="G550" s="145"/>
      <c r="H550" s="146">
        <f t="shared" si="16"/>
        <v>0</v>
      </c>
      <c r="I550" s="6"/>
    </row>
    <row r="551" spans="1:9" ht="24.95" customHeight="1">
      <c r="A551" s="65"/>
      <c r="B551" s="131"/>
      <c r="C551" s="135"/>
      <c r="D551" s="248"/>
      <c r="E551" s="249"/>
      <c r="F551" s="136"/>
      <c r="G551" s="145"/>
      <c r="H551" s="146">
        <f t="shared" si="16"/>
        <v>0</v>
      </c>
    </row>
    <row r="552" spans="1:9" ht="24.95" customHeight="1">
      <c r="A552" s="65"/>
      <c r="B552" s="131"/>
      <c r="C552" s="135"/>
      <c r="D552" s="248"/>
      <c r="E552" s="249"/>
      <c r="F552" s="136"/>
      <c r="G552" s="145"/>
      <c r="H552" s="146">
        <f t="shared" si="16"/>
        <v>0</v>
      </c>
    </row>
    <row r="553" spans="1:9" ht="24.95" customHeight="1">
      <c r="A553" s="65"/>
      <c r="B553" s="131"/>
      <c r="C553" s="135"/>
      <c r="D553" s="248"/>
      <c r="E553" s="249"/>
      <c r="F553" s="136"/>
      <c r="G553" s="145"/>
      <c r="H553" s="146">
        <f t="shared" si="16"/>
        <v>0</v>
      </c>
    </row>
    <row r="554" spans="1:9" ht="24.95" customHeight="1">
      <c r="A554" s="65"/>
      <c r="B554" s="131"/>
      <c r="C554" s="135"/>
      <c r="D554" s="248"/>
      <c r="E554" s="249"/>
      <c r="F554" s="136"/>
      <c r="G554" s="145"/>
      <c r="H554" s="146">
        <f t="shared" si="16"/>
        <v>0</v>
      </c>
    </row>
    <row r="555" spans="1:9" ht="24.95" customHeight="1">
      <c r="A555" s="65"/>
      <c r="B555" s="131"/>
      <c r="C555" s="135"/>
      <c r="D555" s="248"/>
      <c r="E555" s="249"/>
      <c r="F555" s="136"/>
      <c r="G555" s="145"/>
      <c r="H555" s="146">
        <f t="shared" si="16"/>
        <v>0</v>
      </c>
    </row>
    <row r="556" spans="1:9" ht="24.95" customHeight="1">
      <c r="A556" s="65"/>
      <c r="B556" s="131"/>
      <c r="C556" s="135"/>
      <c r="D556" s="248"/>
      <c r="E556" s="249"/>
      <c r="F556" s="136"/>
      <c r="G556" s="145"/>
      <c r="H556" s="146">
        <f t="shared" si="16"/>
        <v>0</v>
      </c>
    </row>
    <row r="557" spans="1:9" ht="24.95" customHeight="1">
      <c r="A557" s="65"/>
      <c r="B557" s="131"/>
      <c r="C557" s="135"/>
      <c r="D557" s="248"/>
      <c r="E557" s="249"/>
      <c r="F557" s="136"/>
      <c r="G557" s="145"/>
      <c r="H557" s="146">
        <f t="shared" si="16"/>
        <v>0</v>
      </c>
    </row>
    <row r="558" spans="1:9" ht="24.95" customHeight="1">
      <c r="A558" s="65"/>
      <c r="B558" s="131"/>
      <c r="C558" s="135"/>
      <c r="D558" s="248"/>
      <c r="E558" s="249"/>
      <c r="F558" s="136"/>
      <c r="G558" s="145"/>
      <c r="H558" s="146">
        <f t="shared" si="16"/>
        <v>0</v>
      </c>
    </row>
    <row r="559" spans="1:9" ht="24.95" customHeight="1">
      <c r="A559" s="65"/>
      <c r="B559" s="131"/>
      <c r="C559" s="135"/>
      <c r="D559" s="248"/>
      <c r="E559" s="249"/>
      <c r="F559" s="136"/>
      <c r="G559" s="145"/>
      <c r="H559" s="146">
        <f t="shared" si="16"/>
        <v>0</v>
      </c>
    </row>
    <row r="560" spans="1:9" ht="24.95" customHeight="1">
      <c r="A560" s="65"/>
      <c r="B560" s="131"/>
      <c r="C560" s="135"/>
      <c r="D560" s="248"/>
      <c r="E560" s="249"/>
      <c r="F560" s="136"/>
      <c r="G560" s="145"/>
      <c r="H560" s="146">
        <f t="shared" si="16"/>
        <v>0</v>
      </c>
    </row>
    <row r="561" spans="1:8" ht="24.95" customHeight="1">
      <c r="A561" s="65"/>
      <c r="B561" s="131"/>
      <c r="C561" s="135"/>
      <c r="D561" s="248"/>
      <c r="E561" s="249"/>
      <c r="F561" s="136"/>
      <c r="G561" s="145"/>
      <c r="H561" s="146">
        <f t="shared" si="16"/>
        <v>0</v>
      </c>
    </row>
    <row r="562" spans="1:8" ht="24.95" customHeight="1">
      <c r="A562" s="65"/>
      <c r="B562" s="131"/>
      <c r="C562" s="135"/>
      <c r="D562" s="248"/>
      <c r="E562" s="249"/>
      <c r="F562" s="136"/>
      <c r="G562" s="145"/>
      <c r="H562" s="146">
        <f t="shared" si="16"/>
        <v>0</v>
      </c>
    </row>
    <row r="563" spans="1:8" ht="24.95" customHeight="1">
      <c r="A563" s="65"/>
      <c r="B563" s="131"/>
      <c r="C563" s="135"/>
      <c r="D563" s="248"/>
      <c r="E563" s="249"/>
      <c r="F563" s="136"/>
      <c r="G563" s="145"/>
      <c r="H563" s="146">
        <f t="shared" si="16"/>
        <v>0</v>
      </c>
    </row>
    <row r="564" spans="1:8" ht="24.95" customHeight="1">
      <c r="A564" s="65"/>
      <c r="B564" s="131"/>
      <c r="C564" s="135"/>
      <c r="D564" s="248"/>
      <c r="E564" s="249"/>
      <c r="F564" s="136"/>
      <c r="G564" s="145"/>
      <c r="H564" s="146">
        <f t="shared" si="16"/>
        <v>0</v>
      </c>
    </row>
    <row r="565" spans="1:8" ht="24.95" customHeight="1">
      <c r="A565" s="65"/>
      <c r="B565" s="131"/>
      <c r="C565" s="135"/>
      <c r="D565" s="248"/>
      <c r="E565" s="249"/>
      <c r="F565" s="136"/>
      <c r="G565" s="145"/>
      <c r="H565" s="146">
        <f t="shared" si="16"/>
        <v>0</v>
      </c>
    </row>
    <row r="566" spans="1:8" ht="24.95" customHeight="1">
      <c r="A566" s="65"/>
      <c r="B566" s="131"/>
      <c r="C566" s="135"/>
      <c r="D566" s="248"/>
      <c r="E566" s="249"/>
      <c r="F566" s="136"/>
      <c r="G566" s="145"/>
      <c r="H566" s="146">
        <f t="shared" si="16"/>
        <v>0</v>
      </c>
    </row>
    <row r="567" spans="1:8" ht="24.95" customHeight="1">
      <c r="A567" s="65"/>
      <c r="B567" s="131"/>
      <c r="C567" s="135"/>
      <c r="D567" s="248"/>
      <c r="E567" s="249"/>
      <c r="F567" s="136"/>
      <c r="G567" s="145"/>
      <c r="H567" s="146">
        <f t="shared" si="16"/>
        <v>0</v>
      </c>
    </row>
    <row r="568" spans="1:8" ht="24.95" customHeight="1">
      <c r="A568" s="65"/>
      <c r="B568" s="131"/>
      <c r="C568" s="135"/>
      <c r="D568" s="248"/>
      <c r="E568" s="249"/>
      <c r="F568" s="136"/>
      <c r="G568" s="145"/>
      <c r="H568" s="146">
        <f t="shared" si="16"/>
        <v>0</v>
      </c>
    </row>
    <row r="569" spans="1:8" ht="24.95" customHeight="1">
      <c r="A569" s="65"/>
      <c r="B569" s="131"/>
      <c r="C569" s="135"/>
      <c r="D569" s="248"/>
      <c r="E569" s="249"/>
      <c r="F569" s="136"/>
      <c r="G569" s="145"/>
      <c r="H569" s="146">
        <f t="shared" si="16"/>
        <v>0</v>
      </c>
    </row>
    <row r="570" spans="1:8" ht="24.95" customHeight="1">
      <c r="A570" s="65"/>
      <c r="B570" s="131"/>
      <c r="C570" s="135"/>
      <c r="D570" s="248"/>
      <c r="E570" s="249"/>
      <c r="F570" s="136"/>
      <c r="G570" s="145"/>
      <c r="H570" s="146">
        <f t="shared" si="16"/>
        <v>0</v>
      </c>
    </row>
    <row r="571" spans="1:8" ht="24.95" customHeight="1">
      <c r="A571" s="65"/>
      <c r="B571" s="131"/>
      <c r="C571" s="135"/>
      <c r="D571" s="248"/>
      <c r="E571" s="249"/>
      <c r="F571" s="136"/>
      <c r="G571" s="145"/>
      <c r="H571" s="146">
        <f t="shared" si="16"/>
        <v>0</v>
      </c>
    </row>
    <row r="572" spans="1:8" ht="24.95" customHeight="1" thickBot="1">
      <c r="A572" s="239" t="s">
        <v>34</v>
      </c>
      <c r="B572" s="240"/>
      <c r="C572" s="240"/>
      <c r="D572" s="240"/>
      <c r="E572" s="241"/>
      <c r="F572" s="236">
        <f>SUBTOTAL(9,H549:H571)</f>
        <v>0</v>
      </c>
      <c r="G572" s="237"/>
      <c r="H572" s="238"/>
    </row>
    <row r="573" spans="1:8" ht="24.95" customHeight="1" thickTop="1">
      <c r="A573" s="245" t="s">
        <v>23</v>
      </c>
      <c r="B573" s="246"/>
      <c r="C573" s="246"/>
      <c r="D573" s="246"/>
      <c r="E573" s="247"/>
      <c r="F573" s="242">
        <f>$F$717</f>
        <v>483</v>
      </c>
      <c r="G573" s="243"/>
      <c r="H573" s="244"/>
    </row>
    <row r="574" spans="1:8" ht="24" customHeight="1">
      <c r="A574" s="268" t="s">
        <v>103</v>
      </c>
      <c r="B574" s="269"/>
      <c r="C574" s="269"/>
      <c r="D574" s="270"/>
      <c r="E574" s="75" t="str">
        <f>$E$34</f>
        <v>8</v>
      </c>
      <c r="F574" s="257">
        <f>IF(ISBLANK(E574),"",ROUNDDOWN(F573*E574/100,0))</f>
        <v>38</v>
      </c>
      <c r="G574" s="258"/>
      <c r="H574" s="259"/>
    </row>
    <row r="575" spans="1:8" ht="24.95" customHeight="1" thickBot="1">
      <c r="A575" s="260" t="s">
        <v>33</v>
      </c>
      <c r="B575" s="261"/>
      <c r="C575" s="261"/>
      <c r="D575" s="261"/>
      <c r="E575" s="262"/>
      <c r="F575" s="263">
        <f>SUM(F573:H574)</f>
        <v>521</v>
      </c>
      <c r="G575" s="264"/>
      <c r="H575" s="265"/>
    </row>
    <row r="576" spans="1:8" ht="8.1" customHeight="1" thickBot="1">
      <c r="A576" s="21"/>
      <c r="B576" s="19"/>
      <c r="C576" s="19"/>
      <c r="D576" s="19"/>
      <c r="E576" s="19"/>
      <c r="F576" s="20"/>
      <c r="G576"/>
      <c r="H576"/>
    </row>
    <row r="577" spans="1:9" ht="35.1" customHeight="1" thickBot="1">
      <c r="A577" s="24"/>
      <c r="D577" s="26" t="s">
        <v>18</v>
      </c>
      <c r="E577" s="25"/>
      <c r="F577" s="266" t="s">
        <v>21</v>
      </c>
      <c r="G577" s="267"/>
      <c r="H577" s="22"/>
    </row>
    <row r="578" spans="1:9" ht="18" customHeight="1" thickBot="1">
      <c r="A578" s="250" t="s">
        <v>8</v>
      </c>
      <c r="B578" s="250"/>
      <c r="C578" s="250"/>
      <c r="G578" s="74"/>
      <c r="H578" s="93" t="str">
        <f>$H$2</f>
        <v>現場別明細書2</v>
      </c>
    </row>
    <row r="579" spans="1:9" s="18" customFormat="1" ht="15.95" customHeight="1" thickTop="1">
      <c r="A579" s="256"/>
      <c r="B579" s="256"/>
      <c r="C579" s="256"/>
      <c r="D579" s="16"/>
      <c r="E579" s="23" t="s">
        <v>19</v>
      </c>
      <c r="F579" s="23"/>
      <c r="G579" s="74"/>
      <c r="H579" s="78"/>
    </row>
    <row r="580" spans="1:9" s="10" customFormat="1" ht="18" customHeight="1">
      <c r="A580" s="234" t="s">
        <v>11</v>
      </c>
      <c r="B580" s="271"/>
      <c r="C580" s="35" t="str">
        <f>$C$4</f>
        <v>XX - XXX - X</v>
      </c>
      <c r="D580"/>
      <c r="E580" s="251" t="str">
        <f>$E$4</f>
        <v>××××××　株式会社</v>
      </c>
      <c r="F580" s="251"/>
      <c r="G580" s="251"/>
      <c r="H580" s="251"/>
    </row>
    <row r="581" spans="1:9" s="10" customFormat="1" ht="21.95" customHeight="1">
      <c r="A581" s="234" t="s">
        <v>12</v>
      </c>
      <c r="B581" s="235"/>
      <c r="C581" s="252" t="str">
        <f>$C$5</f>
        <v>XXXXXXXX工事　（№2）</v>
      </c>
      <c r="D581" s="252"/>
      <c r="E581" s="251"/>
      <c r="F581" s="251"/>
      <c r="G581" s="251"/>
      <c r="H581" s="251"/>
    </row>
    <row r="582" spans="1:9" s="3" customFormat="1" ht="21.95" customHeight="1">
      <c r="A582" s="272" t="s">
        <v>29</v>
      </c>
      <c r="B582" s="273"/>
      <c r="C582" s="274" t="str">
        <f>$C$6</f>
        <v>XXXXXXX　　　　　　　　　　　　</v>
      </c>
      <c r="D582" s="274"/>
      <c r="E582" s="31"/>
      <c r="F582" s="33"/>
      <c r="G582" s="32" t="s">
        <v>20</v>
      </c>
      <c r="H582" s="64" t="str">
        <f>$H$6</f>
        <v>××</v>
      </c>
    </row>
    <row r="583" spans="1:9" s="3" customFormat="1" ht="9.9499999999999993" customHeight="1" thickBot="1">
      <c r="A583" s="29"/>
      <c r="B583" s="30"/>
      <c r="C583" s="28"/>
      <c r="D583" s="28"/>
      <c r="E583" s="1"/>
      <c r="F583" s="1"/>
      <c r="G583" s="2"/>
      <c r="H583" s="2"/>
    </row>
    <row r="584" spans="1:9" s="4" customFormat="1" ht="20.100000000000001" customHeight="1">
      <c r="A584" s="12" t="s">
        <v>5</v>
      </c>
      <c r="B584" s="130" t="s">
        <v>129</v>
      </c>
      <c r="C584" s="130" t="s">
        <v>130</v>
      </c>
      <c r="D584" s="254" t="s">
        <v>10</v>
      </c>
      <c r="E584" s="255"/>
      <c r="F584" s="13" t="s">
        <v>9</v>
      </c>
      <c r="G584" s="14" t="s">
        <v>6</v>
      </c>
      <c r="H584" s="15" t="s">
        <v>7</v>
      </c>
    </row>
    <row r="585" spans="1:9" ht="24.95" customHeight="1">
      <c r="A585" s="98"/>
      <c r="B585" s="131"/>
      <c r="C585" s="135"/>
      <c r="D585" s="248"/>
      <c r="E585" s="249"/>
      <c r="F585" s="136"/>
      <c r="G585" s="145"/>
      <c r="H585" s="146">
        <f t="shared" ref="H585:H607" si="17">SUM(F585*G585)</f>
        <v>0</v>
      </c>
    </row>
    <row r="586" spans="1:9" ht="24.95" customHeight="1">
      <c r="A586" s="65"/>
      <c r="B586" s="131"/>
      <c r="C586" s="135"/>
      <c r="D586" s="248"/>
      <c r="E586" s="249"/>
      <c r="F586" s="136"/>
      <c r="G586" s="145"/>
      <c r="H586" s="146">
        <f t="shared" si="17"/>
        <v>0</v>
      </c>
      <c r="I586" s="6"/>
    </row>
    <row r="587" spans="1:9" ht="24.95" customHeight="1">
      <c r="A587" s="65"/>
      <c r="B587" s="131"/>
      <c r="C587" s="135"/>
      <c r="D587" s="248"/>
      <c r="E587" s="249"/>
      <c r="F587" s="136"/>
      <c r="G587" s="145"/>
      <c r="H587" s="146">
        <f t="shared" si="17"/>
        <v>0</v>
      </c>
    </row>
    <row r="588" spans="1:9" ht="24.95" customHeight="1">
      <c r="A588" s="65"/>
      <c r="B588" s="131"/>
      <c r="C588" s="135"/>
      <c r="D588" s="248"/>
      <c r="E588" s="249"/>
      <c r="F588" s="136"/>
      <c r="G588" s="145"/>
      <c r="H588" s="146">
        <f t="shared" si="17"/>
        <v>0</v>
      </c>
    </row>
    <row r="589" spans="1:9" ht="24.95" customHeight="1">
      <c r="A589" s="65"/>
      <c r="B589" s="131"/>
      <c r="C589" s="135"/>
      <c r="D589" s="248"/>
      <c r="E589" s="249"/>
      <c r="F589" s="136"/>
      <c r="G589" s="145"/>
      <c r="H589" s="146">
        <f t="shared" si="17"/>
        <v>0</v>
      </c>
    </row>
    <row r="590" spans="1:9" ht="24.95" customHeight="1">
      <c r="A590" s="65"/>
      <c r="B590" s="131"/>
      <c r="C590" s="135"/>
      <c r="D590" s="248"/>
      <c r="E590" s="249"/>
      <c r="F590" s="136"/>
      <c r="G590" s="145"/>
      <c r="H590" s="146">
        <f t="shared" si="17"/>
        <v>0</v>
      </c>
    </row>
    <row r="591" spans="1:9" ht="24.95" customHeight="1">
      <c r="A591" s="65"/>
      <c r="B591" s="131"/>
      <c r="C591" s="135"/>
      <c r="D591" s="248"/>
      <c r="E591" s="249"/>
      <c r="F591" s="136"/>
      <c r="G591" s="145"/>
      <c r="H591" s="146">
        <f t="shared" si="17"/>
        <v>0</v>
      </c>
    </row>
    <row r="592" spans="1:9" ht="24.95" customHeight="1">
      <c r="A592" s="65"/>
      <c r="B592" s="131"/>
      <c r="C592" s="135"/>
      <c r="D592" s="248"/>
      <c r="E592" s="249"/>
      <c r="F592" s="136"/>
      <c r="G592" s="145"/>
      <c r="H592" s="146">
        <f t="shared" si="17"/>
        <v>0</v>
      </c>
    </row>
    <row r="593" spans="1:8" ht="24.95" customHeight="1">
      <c r="A593" s="65"/>
      <c r="B593" s="131"/>
      <c r="C593" s="135"/>
      <c r="D593" s="248"/>
      <c r="E593" s="249"/>
      <c r="F593" s="136"/>
      <c r="G593" s="145"/>
      <c r="H593" s="146">
        <f t="shared" si="17"/>
        <v>0</v>
      </c>
    </row>
    <row r="594" spans="1:8" ht="24.95" customHeight="1">
      <c r="A594" s="65"/>
      <c r="B594" s="131"/>
      <c r="C594" s="135"/>
      <c r="D594" s="248"/>
      <c r="E594" s="249"/>
      <c r="F594" s="136"/>
      <c r="G594" s="145"/>
      <c r="H594" s="146">
        <f t="shared" si="17"/>
        <v>0</v>
      </c>
    </row>
    <row r="595" spans="1:8" ht="24.95" customHeight="1">
      <c r="A595" s="65"/>
      <c r="B595" s="131"/>
      <c r="C595" s="135"/>
      <c r="D595" s="248"/>
      <c r="E595" s="249"/>
      <c r="F595" s="136"/>
      <c r="G595" s="145"/>
      <c r="H595" s="146">
        <f t="shared" si="17"/>
        <v>0</v>
      </c>
    </row>
    <row r="596" spans="1:8" ht="24.95" customHeight="1">
      <c r="A596" s="65"/>
      <c r="B596" s="131"/>
      <c r="C596" s="135"/>
      <c r="D596" s="248"/>
      <c r="E596" s="249"/>
      <c r="F596" s="136"/>
      <c r="G596" s="145"/>
      <c r="H596" s="146">
        <f t="shared" si="17"/>
        <v>0</v>
      </c>
    </row>
    <row r="597" spans="1:8" ht="24.95" customHeight="1">
      <c r="A597" s="65"/>
      <c r="B597" s="131"/>
      <c r="C597" s="135"/>
      <c r="D597" s="248"/>
      <c r="E597" s="249"/>
      <c r="F597" s="136"/>
      <c r="G597" s="145"/>
      <c r="H597" s="146">
        <f t="shared" si="17"/>
        <v>0</v>
      </c>
    </row>
    <row r="598" spans="1:8" ht="24.95" customHeight="1">
      <c r="A598" s="65"/>
      <c r="B598" s="131"/>
      <c r="C598" s="135"/>
      <c r="D598" s="248"/>
      <c r="E598" s="249"/>
      <c r="F598" s="136"/>
      <c r="G598" s="145"/>
      <c r="H598" s="146">
        <f t="shared" si="17"/>
        <v>0</v>
      </c>
    </row>
    <row r="599" spans="1:8" ht="24.95" customHeight="1">
      <c r="A599" s="65"/>
      <c r="B599" s="131"/>
      <c r="C599" s="135"/>
      <c r="D599" s="248"/>
      <c r="E599" s="249"/>
      <c r="F599" s="136"/>
      <c r="G599" s="145"/>
      <c r="H599" s="146">
        <f t="shared" si="17"/>
        <v>0</v>
      </c>
    </row>
    <row r="600" spans="1:8" ht="24.95" customHeight="1">
      <c r="A600" s="65"/>
      <c r="B600" s="131"/>
      <c r="C600" s="135"/>
      <c r="D600" s="248"/>
      <c r="E600" s="249"/>
      <c r="F600" s="136"/>
      <c r="G600" s="145"/>
      <c r="H600" s="146">
        <f t="shared" si="17"/>
        <v>0</v>
      </c>
    </row>
    <row r="601" spans="1:8" ht="24.95" customHeight="1">
      <c r="A601" s="65"/>
      <c r="B601" s="131"/>
      <c r="C601" s="135"/>
      <c r="D601" s="248"/>
      <c r="E601" s="249"/>
      <c r="F601" s="136"/>
      <c r="G601" s="145"/>
      <c r="H601" s="146">
        <f t="shared" si="17"/>
        <v>0</v>
      </c>
    </row>
    <row r="602" spans="1:8" ht="24.95" customHeight="1">
      <c r="A602" s="65"/>
      <c r="B602" s="131"/>
      <c r="C602" s="135"/>
      <c r="D602" s="248"/>
      <c r="E602" s="249"/>
      <c r="F602" s="136"/>
      <c r="G602" s="145"/>
      <c r="H602" s="146">
        <f t="shared" si="17"/>
        <v>0</v>
      </c>
    </row>
    <row r="603" spans="1:8" ht="24.95" customHeight="1">
      <c r="A603" s="65"/>
      <c r="B603" s="131"/>
      <c r="C603" s="135"/>
      <c r="D603" s="248"/>
      <c r="E603" s="249"/>
      <c r="F603" s="136"/>
      <c r="G603" s="145"/>
      <c r="H603" s="146">
        <f t="shared" si="17"/>
        <v>0</v>
      </c>
    </row>
    <row r="604" spans="1:8" ht="24.95" customHeight="1">
      <c r="A604" s="65"/>
      <c r="B604" s="131"/>
      <c r="C604" s="135"/>
      <c r="D604" s="248"/>
      <c r="E604" s="249"/>
      <c r="F604" s="136"/>
      <c r="G604" s="145"/>
      <c r="H604" s="146">
        <f t="shared" si="17"/>
        <v>0</v>
      </c>
    </row>
    <row r="605" spans="1:8" ht="24.95" customHeight="1">
      <c r="A605" s="65"/>
      <c r="B605" s="131"/>
      <c r="C605" s="135"/>
      <c r="D605" s="248"/>
      <c r="E605" s="249"/>
      <c r="F605" s="136"/>
      <c r="G605" s="145"/>
      <c r="H605" s="146">
        <f t="shared" si="17"/>
        <v>0</v>
      </c>
    </row>
    <row r="606" spans="1:8" ht="24.95" customHeight="1">
      <c r="A606" s="65"/>
      <c r="B606" s="131"/>
      <c r="C606" s="135"/>
      <c r="D606" s="248"/>
      <c r="E606" s="249"/>
      <c r="F606" s="136"/>
      <c r="G606" s="145"/>
      <c r="H606" s="146">
        <f t="shared" si="17"/>
        <v>0</v>
      </c>
    </row>
    <row r="607" spans="1:8" ht="24.95" customHeight="1">
      <c r="A607" s="65"/>
      <c r="B607" s="131"/>
      <c r="C607" s="135"/>
      <c r="D607" s="248"/>
      <c r="E607" s="249"/>
      <c r="F607" s="136"/>
      <c r="G607" s="145"/>
      <c r="H607" s="146">
        <f t="shared" si="17"/>
        <v>0</v>
      </c>
    </row>
    <row r="608" spans="1:8" ht="24.95" customHeight="1" thickBot="1">
      <c r="A608" s="239" t="s">
        <v>34</v>
      </c>
      <c r="B608" s="240"/>
      <c r="C608" s="240"/>
      <c r="D608" s="240"/>
      <c r="E608" s="241"/>
      <c r="F608" s="236">
        <f>SUBTOTAL(9,H585:H607)</f>
        <v>0</v>
      </c>
      <c r="G608" s="237"/>
      <c r="H608" s="238"/>
    </row>
    <row r="609" spans="1:9" ht="24.95" customHeight="1" thickTop="1">
      <c r="A609" s="245" t="s">
        <v>23</v>
      </c>
      <c r="B609" s="246"/>
      <c r="C609" s="246"/>
      <c r="D609" s="246"/>
      <c r="E609" s="247"/>
      <c r="F609" s="242">
        <f>$F$717</f>
        <v>483</v>
      </c>
      <c r="G609" s="243"/>
      <c r="H609" s="244"/>
    </row>
    <row r="610" spans="1:9" ht="24" customHeight="1">
      <c r="A610" s="268" t="s">
        <v>103</v>
      </c>
      <c r="B610" s="269"/>
      <c r="C610" s="269"/>
      <c r="D610" s="270"/>
      <c r="E610" s="75" t="str">
        <f>$E$34</f>
        <v>8</v>
      </c>
      <c r="F610" s="257">
        <f>IF(ISBLANK(E610),"",ROUNDDOWN(F609*E610/100,0))</f>
        <v>38</v>
      </c>
      <c r="G610" s="258"/>
      <c r="H610" s="259"/>
    </row>
    <row r="611" spans="1:9" ht="24.95" customHeight="1" thickBot="1">
      <c r="A611" s="260" t="s">
        <v>33</v>
      </c>
      <c r="B611" s="261"/>
      <c r="C611" s="261"/>
      <c r="D611" s="261"/>
      <c r="E611" s="262"/>
      <c r="F611" s="263">
        <f>SUM(F609:H610)</f>
        <v>521</v>
      </c>
      <c r="G611" s="264"/>
      <c r="H611" s="265"/>
    </row>
    <row r="612" spans="1:9" ht="8.1" customHeight="1" thickBot="1">
      <c r="A612" s="21"/>
      <c r="B612" s="19"/>
      <c r="C612" s="19"/>
      <c r="D612" s="19"/>
      <c r="E612" s="19"/>
      <c r="F612" s="20"/>
      <c r="G612"/>
      <c r="H612"/>
    </row>
    <row r="613" spans="1:9" ht="35.1" customHeight="1" thickBot="1">
      <c r="A613" s="24"/>
      <c r="D613" s="26" t="s">
        <v>18</v>
      </c>
      <c r="E613" s="25"/>
      <c r="F613" s="266" t="s">
        <v>21</v>
      </c>
      <c r="G613" s="267"/>
      <c r="H613" s="22"/>
    </row>
    <row r="614" spans="1:9" ht="18" customHeight="1" thickBot="1">
      <c r="A614" s="250" t="s">
        <v>8</v>
      </c>
      <c r="B614" s="250"/>
      <c r="C614" s="250"/>
      <c r="G614" s="74"/>
      <c r="H614" s="93" t="str">
        <f>$H$2</f>
        <v>現場別明細書2</v>
      </c>
    </row>
    <row r="615" spans="1:9" s="18" customFormat="1" ht="15.95" customHeight="1" thickTop="1">
      <c r="A615" s="256"/>
      <c r="B615" s="256"/>
      <c r="C615" s="256"/>
      <c r="D615" s="16"/>
      <c r="E615" s="23" t="s">
        <v>19</v>
      </c>
      <c r="F615" s="23"/>
      <c r="G615"/>
      <c r="H615" s="17"/>
    </row>
    <row r="616" spans="1:9" s="10" customFormat="1" ht="18" customHeight="1">
      <c r="A616" s="234" t="s">
        <v>11</v>
      </c>
      <c r="B616" s="271"/>
      <c r="C616" s="35" t="str">
        <f>$C$4</f>
        <v>XX - XXX - X</v>
      </c>
      <c r="D616"/>
      <c r="E616" s="251" t="str">
        <f>$E$4</f>
        <v>××××××　株式会社</v>
      </c>
      <c r="F616" s="251"/>
      <c r="G616" s="251"/>
      <c r="H616" s="251"/>
    </row>
    <row r="617" spans="1:9" s="10" customFormat="1" ht="21.95" customHeight="1">
      <c r="A617" s="234" t="s">
        <v>12</v>
      </c>
      <c r="B617" s="235"/>
      <c r="C617" s="252" t="str">
        <f>$C$5</f>
        <v>XXXXXXXX工事　（№2）</v>
      </c>
      <c r="D617" s="252"/>
      <c r="E617" s="251"/>
      <c r="F617" s="251"/>
      <c r="G617" s="251"/>
      <c r="H617" s="251"/>
    </row>
    <row r="618" spans="1:9" s="3" customFormat="1" ht="21.95" customHeight="1">
      <c r="A618" s="272" t="s">
        <v>29</v>
      </c>
      <c r="B618" s="273"/>
      <c r="C618" s="274" t="str">
        <f>$C$6</f>
        <v>XXXXXXX　　　　　　　　　　　　</v>
      </c>
      <c r="D618" s="274"/>
      <c r="E618" s="31"/>
      <c r="F618" s="33"/>
      <c r="G618" s="32" t="s">
        <v>20</v>
      </c>
      <c r="H618" s="64" t="str">
        <f>$H$6</f>
        <v>××</v>
      </c>
    </row>
    <row r="619" spans="1:9" s="3" customFormat="1" ht="9.9499999999999993" customHeight="1" thickBot="1">
      <c r="A619" s="29"/>
      <c r="B619" s="30"/>
      <c r="C619" s="28"/>
      <c r="D619" s="28"/>
      <c r="E619" s="1"/>
      <c r="F619" s="1"/>
      <c r="G619" s="2"/>
      <c r="H619" s="2"/>
    </row>
    <row r="620" spans="1:9" s="4" customFormat="1" ht="20.100000000000001" customHeight="1">
      <c r="A620" s="12" t="s">
        <v>5</v>
      </c>
      <c r="B620" s="130" t="s">
        <v>129</v>
      </c>
      <c r="C620" s="130" t="s">
        <v>130</v>
      </c>
      <c r="D620" s="254" t="s">
        <v>10</v>
      </c>
      <c r="E620" s="255"/>
      <c r="F620" s="13" t="s">
        <v>9</v>
      </c>
      <c r="G620" s="14" t="s">
        <v>6</v>
      </c>
      <c r="H620" s="15" t="s">
        <v>7</v>
      </c>
    </row>
    <row r="621" spans="1:9" ht="24.95" customHeight="1">
      <c r="A621" s="98"/>
      <c r="B621" s="131"/>
      <c r="C621" s="135"/>
      <c r="D621" s="248"/>
      <c r="E621" s="249"/>
      <c r="F621" s="136"/>
      <c r="G621" s="145"/>
      <c r="H621" s="146">
        <f t="shared" ref="H621:H643" si="18">SUM(F621*G621)</f>
        <v>0</v>
      </c>
    </row>
    <row r="622" spans="1:9" ht="24.95" customHeight="1">
      <c r="A622" s="65"/>
      <c r="B622" s="131"/>
      <c r="C622" s="135"/>
      <c r="D622" s="248"/>
      <c r="E622" s="249"/>
      <c r="F622" s="136"/>
      <c r="G622" s="145"/>
      <c r="H622" s="146">
        <f t="shared" si="18"/>
        <v>0</v>
      </c>
      <c r="I622" s="6"/>
    </row>
    <row r="623" spans="1:9" ht="24.95" customHeight="1">
      <c r="A623" s="65"/>
      <c r="B623" s="131"/>
      <c r="C623" s="135"/>
      <c r="D623" s="248"/>
      <c r="E623" s="249"/>
      <c r="F623" s="136"/>
      <c r="G623" s="145"/>
      <c r="H623" s="146">
        <f t="shared" si="18"/>
        <v>0</v>
      </c>
    </row>
    <row r="624" spans="1:9" ht="24.95" customHeight="1">
      <c r="A624" s="65"/>
      <c r="B624" s="131"/>
      <c r="C624" s="135"/>
      <c r="D624" s="248"/>
      <c r="E624" s="249"/>
      <c r="F624" s="136"/>
      <c r="G624" s="145"/>
      <c r="H624" s="146">
        <f t="shared" si="18"/>
        <v>0</v>
      </c>
    </row>
    <row r="625" spans="1:8" ht="24.95" customHeight="1">
      <c r="A625" s="65"/>
      <c r="B625" s="131"/>
      <c r="C625" s="135"/>
      <c r="D625" s="248"/>
      <c r="E625" s="249"/>
      <c r="F625" s="136"/>
      <c r="G625" s="145"/>
      <c r="H625" s="146">
        <f t="shared" si="18"/>
        <v>0</v>
      </c>
    </row>
    <row r="626" spans="1:8" ht="24.95" customHeight="1">
      <c r="A626" s="65"/>
      <c r="B626" s="131"/>
      <c r="C626" s="135"/>
      <c r="D626" s="248"/>
      <c r="E626" s="249"/>
      <c r="F626" s="136"/>
      <c r="G626" s="145"/>
      <c r="H626" s="146">
        <f t="shared" si="18"/>
        <v>0</v>
      </c>
    </row>
    <row r="627" spans="1:8" ht="24.95" customHeight="1">
      <c r="A627" s="65"/>
      <c r="B627" s="131"/>
      <c r="C627" s="135"/>
      <c r="D627" s="248"/>
      <c r="E627" s="249"/>
      <c r="F627" s="136"/>
      <c r="G627" s="145"/>
      <c r="H627" s="146">
        <f t="shared" si="18"/>
        <v>0</v>
      </c>
    </row>
    <row r="628" spans="1:8" ht="24.95" customHeight="1">
      <c r="A628" s="65"/>
      <c r="B628" s="131"/>
      <c r="C628" s="135"/>
      <c r="D628" s="248"/>
      <c r="E628" s="249"/>
      <c r="F628" s="136"/>
      <c r="G628" s="145"/>
      <c r="H628" s="146">
        <f t="shared" si="18"/>
        <v>0</v>
      </c>
    </row>
    <row r="629" spans="1:8" ht="24.95" customHeight="1">
      <c r="A629" s="65"/>
      <c r="B629" s="131"/>
      <c r="C629" s="135"/>
      <c r="D629" s="248"/>
      <c r="E629" s="249"/>
      <c r="F629" s="136"/>
      <c r="G629" s="145"/>
      <c r="H629" s="146">
        <f t="shared" si="18"/>
        <v>0</v>
      </c>
    </row>
    <row r="630" spans="1:8" ht="24.95" customHeight="1">
      <c r="A630" s="65"/>
      <c r="B630" s="131"/>
      <c r="C630" s="135"/>
      <c r="D630" s="248"/>
      <c r="E630" s="249"/>
      <c r="F630" s="136"/>
      <c r="G630" s="145"/>
      <c r="H630" s="146">
        <f t="shared" si="18"/>
        <v>0</v>
      </c>
    </row>
    <row r="631" spans="1:8" ht="24.95" customHeight="1">
      <c r="A631" s="65"/>
      <c r="B631" s="131"/>
      <c r="C631" s="135"/>
      <c r="D631" s="248"/>
      <c r="E631" s="249"/>
      <c r="F631" s="136"/>
      <c r="G631" s="145"/>
      <c r="H631" s="146">
        <f t="shared" si="18"/>
        <v>0</v>
      </c>
    </row>
    <row r="632" spans="1:8" ht="24.95" customHeight="1">
      <c r="A632" s="65"/>
      <c r="B632" s="131"/>
      <c r="C632" s="135"/>
      <c r="D632" s="248"/>
      <c r="E632" s="249"/>
      <c r="F632" s="136"/>
      <c r="G632" s="145"/>
      <c r="H632" s="146">
        <f t="shared" si="18"/>
        <v>0</v>
      </c>
    </row>
    <row r="633" spans="1:8" ht="24.95" customHeight="1">
      <c r="A633" s="65"/>
      <c r="B633" s="131"/>
      <c r="C633" s="135"/>
      <c r="D633" s="248"/>
      <c r="E633" s="249"/>
      <c r="F633" s="136"/>
      <c r="G633" s="145"/>
      <c r="H633" s="146">
        <f t="shared" si="18"/>
        <v>0</v>
      </c>
    </row>
    <row r="634" spans="1:8" ht="24.95" customHeight="1">
      <c r="A634" s="65"/>
      <c r="B634" s="131"/>
      <c r="C634" s="135"/>
      <c r="D634" s="248"/>
      <c r="E634" s="249"/>
      <c r="F634" s="136"/>
      <c r="G634" s="145"/>
      <c r="H634" s="146">
        <f t="shared" si="18"/>
        <v>0</v>
      </c>
    </row>
    <row r="635" spans="1:8" ht="24.95" customHeight="1">
      <c r="A635" s="65"/>
      <c r="B635" s="131"/>
      <c r="C635" s="135"/>
      <c r="D635" s="248"/>
      <c r="E635" s="249"/>
      <c r="F635" s="136"/>
      <c r="G635" s="145"/>
      <c r="H635" s="146">
        <f t="shared" si="18"/>
        <v>0</v>
      </c>
    </row>
    <row r="636" spans="1:8" ht="24.95" customHeight="1">
      <c r="A636" s="65"/>
      <c r="B636" s="131"/>
      <c r="C636" s="135"/>
      <c r="D636" s="248"/>
      <c r="E636" s="249"/>
      <c r="F636" s="136"/>
      <c r="G636" s="145"/>
      <c r="H636" s="146">
        <f t="shared" si="18"/>
        <v>0</v>
      </c>
    </row>
    <row r="637" spans="1:8" ht="24.95" customHeight="1">
      <c r="A637" s="65"/>
      <c r="B637" s="131"/>
      <c r="C637" s="135"/>
      <c r="D637" s="248"/>
      <c r="E637" s="249"/>
      <c r="F637" s="136"/>
      <c r="G637" s="145"/>
      <c r="H637" s="146">
        <f t="shared" si="18"/>
        <v>0</v>
      </c>
    </row>
    <row r="638" spans="1:8" ht="24.95" customHeight="1">
      <c r="A638" s="65"/>
      <c r="B638" s="131"/>
      <c r="C638" s="135"/>
      <c r="D638" s="248"/>
      <c r="E638" s="249"/>
      <c r="F638" s="136"/>
      <c r="G638" s="145"/>
      <c r="H638" s="146">
        <f t="shared" si="18"/>
        <v>0</v>
      </c>
    </row>
    <row r="639" spans="1:8" ht="24.95" customHeight="1">
      <c r="A639" s="65"/>
      <c r="B639" s="131"/>
      <c r="C639" s="135"/>
      <c r="D639" s="248"/>
      <c r="E639" s="249"/>
      <c r="F639" s="136"/>
      <c r="G639" s="145"/>
      <c r="H639" s="146">
        <f t="shared" si="18"/>
        <v>0</v>
      </c>
    </row>
    <row r="640" spans="1:8" ht="24.95" customHeight="1">
      <c r="A640" s="65"/>
      <c r="B640" s="131"/>
      <c r="C640" s="135"/>
      <c r="D640" s="248"/>
      <c r="E640" s="249"/>
      <c r="F640" s="136"/>
      <c r="G640" s="145"/>
      <c r="H640" s="146">
        <f t="shared" si="18"/>
        <v>0</v>
      </c>
    </row>
    <row r="641" spans="1:8" ht="24.95" customHeight="1">
      <c r="A641" s="65"/>
      <c r="B641" s="131"/>
      <c r="C641" s="135"/>
      <c r="D641" s="248"/>
      <c r="E641" s="249"/>
      <c r="F641" s="136"/>
      <c r="G641" s="145"/>
      <c r="H641" s="146">
        <f t="shared" si="18"/>
        <v>0</v>
      </c>
    </row>
    <row r="642" spans="1:8" ht="24.95" customHeight="1">
      <c r="A642" s="65"/>
      <c r="B642" s="131"/>
      <c r="C642" s="135"/>
      <c r="D642" s="248"/>
      <c r="E642" s="249"/>
      <c r="F642" s="136"/>
      <c r="G642" s="145"/>
      <c r="H642" s="146">
        <f t="shared" si="18"/>
        <v>0</v>
      </c>
    </row>
    <row r="643" spans="1:8" ht="24.95" customHeight="1">
      <c r="A643" s="65"/>
      <c r="B643" s="131"/>
      <c r="C643" s="135"/>
      <c r="D643" s="248"/>
      <c r="E643" s="249"/>
      <c r="F643" s="136"/>
      <c r="G643" s="145"/>
      <c r="H643" s="146">
        <f t="shared" si="18"/>
        <v>0</v>
      </c>
    </row>
    <row r="644" spans="1:8" ht="24.95" customHeight="1" thickBot="1">
      <c r="A644" s="239" t="s">
        <v>34</v>
      </c>
      <c r="B644" s="240"/>
      <c r="C644" s="240"/>
      <c r="D644" s="240"/>
      <c r="E644" s="241"/>
      <c r="F644" s="236">
        <f>SUBTOTAL(9,H621:H643)</f>
        <v>0</v>
      </c>
      <c r="G644" s="237"/>
      <c r="H644" s="238"/>
    </row>
    <row r="645" spans="1:8" ht="24.95" customHeight="1" thickTop="1">
      <c r="A645" s="245" t="s">
        <v>23</v>
      </c>
      <c r="B645" s="246"/>
      <c r="C645" s="246"/>
      <c r="D645" s="246"/>
      <c r="E645" s="247"/>
      <c r="F645" s="242">
        <f>$F$717</f>
        <v>483</v>
      </c>
      <c r="G645" s="243"/>
      <c r="H645" s="244"/>
    </row>
    <row r="646" spans="1:8" ht="24" customHeight="1">
      <c r="A646" s="268" t="s">
        <v>103</v>
      </c>
      <c r="B646" s="269"/>
      <c r="C646" s="269"/>
      <c r="D646" s="270"/>
      <c r="E646" s="121" t="str">
        <f>$E$34</f>
        <v>8</v>
      </c>
      <c r="F646" s="257">
        <f>IF(ISBLANK(E646),"",ROUNDDOWN(F645*E646/100,0))</f>
        <v>38</v>
      </c>
      <c r="G646" s="258"/>
      <c r="H646" s="259"/>
    </row>
    <row r="647" spans="1:8" ht="24.95" customHeight="1" thickBot="1">
      <c r="A647" s="260" t="s">
        <v>33</v>
      </c>
      <c r="B647" s="261"/>
      <c r="C647" s="261"/>
      <c r="D647" s="261"/>
      <c r="E647" s="262"/>
      <c r="F647" s="263">
        <f>SUM(F645:H646)</f>
        <v>521</v>
      </c>
      <c r="G647" s="264"/>
      <c r="H647" s="265"/>
    </row>
    <row r="648" spans="1:8" ht="8.1" customHeight="1" thickBot="1">
      <c r="A648" s="21"/>
      <c r="B648" s="19"/>
      <c r="C648" s="19"/>
      <c r="D648" s="19"/>
      <c r="E648" s="19"/>
      <c r="F648" s="20"/>
      <c r="G648"/>
      <c r="H648"/>
    </row>
    <row r="649" spans="1:8" ht="35.1" customHeight="1" thickBot="1">
      <c r="A649" s="24"/>
      <c r="D649" s="26" t="s">
        <v>18</v>
      </c>
      <c r="E649" s="25"/>
      <c r="F649" s="266" t="s">
        <v>21</v>
      </c>
      <c r="G649" s="267"/>
      <c r="H649" s="22"/>
    </row>
    <row r="650" spans="1:8" ht="18" customHeight="1" thickBot="1">
      <c r="A650" s="250" t="s">
        <v>8</v>
      </c>
      <c r="B650" s="250"/>
      <c r="C650" s="250"/>
      <c r="G650" s="74"/>
      <c r="H650" s="93" t="str">
        <f>$H$2</f>
        <v>現場別明細書2</v>
      </c>
    </row>
    <row r="651" spans="1:8" s="18" customFormat="1" ht="15.95" customHeight="1" thickTop="1">
      <c r="A651" s="256"/>
      <c r="B651" s="256"/>
      <c r="C651" s="256"/>
      <c r="D651" s="16"/>
      <c r="E651" s="23" t="s">
        <v>19</v>
      </c>
      <c r="F651" s="23"/>
      <c r="G651"/>
      <c r="H651" s="17"/>
    </row>
    <row r="652" spans="1:8" s="10" customFormat="1" ht="18" customHeight="1">
      <c r="A652" s="234" t="s">
        <v>11</v>
      </c>
      <c r="B652" s="271"/>
      <c r="C652" s="35" t="str">
        <f>$C$4</f>
        <v>XX - XXX - X</v>
      </c>
      <c r="D652"/>
      <c r="E652" s="251" t="str">
        <f>$E$4</f>
        <v>××××××　株式会社</v>
      </c>
      <c r="F652" s="251"/>
      <c r="G652" s="251"/>
      <c r="H652" s="251"/>
    </row>
    <row r="653" spans="1:8" s="10" customFormat="1" ht="21.95" customHeight="1">
      <c r="A653" s="234" t="s">
        <v>12</v>
      </c>
      <c r="B653" s="235"/>
      <c r="C653" s="252" t="str">
        <f>$C$5</f>
        <v>XXXXXXXX工事　（№2）</v>
      </c>
      <c r="D653" s="252"/>
      <c r="E653" s="251"/>
      <c r="F653" s="251"/>
      <c r="G653" s="251"/>
      <c r="H653" s="251"/>
    </row>
    <row r="654" spans="1:8" s="3" customFormat="1" ht="21.95" customHeight="1">
      <c r="A654" s="272" t="s">
        <v>29</v>
      </c>
      <c r="B654" s="273"/>
      <c r="C654" s="274" t="str">
        <f>$C$6</f>
        <v>XXXXXXX　　　　　　　　　　　　</v>
      </c>
      <c r="D654" s="274"/>
      <c r="E654" s="31"/>
      <c r="F654" s="33"/>
      <c r="G654" s="32" t="s">
        <v>20</v>
      </c>
      <c r="H654" s="64" t="str">
        <f>$H$6</f>
        <v>××</v>
      </c>
    </row>
    <row r="655" spans="1:8" s="3" customFormat="1" ht="9.9499999999999993" customHeight="1" thickBot="1">
      <c r="A655" s="29"/>
      <c r="B655" s="30"/>
      <c r="C655" s="28"/>
      <c r="D655" s="28"/>
      <c r="E655" s="1"/>
      <c r="F655" s="1"/>
      <c r="G655" s="2"/>
      <c r="H655" s="2"/>
    </row>
    <row r="656" spans="1:8" s="4" customFormat="1" ht="20.100000000000001" customHeight="1">
      <c r="A656" s="12" t="s">
        <v>5</v>
      </c>
      <c r="B656" s="130" t="s">
        <v>129</v>
      </c>
      <c r="C656" s="130" t="s">
        <v>130</v>
      </c>
      <c r="D656" s="254" t="s">
        <v>10</v>
      </c>
      <c r="E656" s="255"/>
      <c r="F656" s="13" t="s">
        <v>9</v>
      </c>
      <c r="G656" s="14" t="s">
        <v>6</v>
      </c>
      <c r="H656" s="15" t="s">
        <v>7</v>
      </c>
    </row>
    <row r="657" spans="1:9" ht="24.95" customHeight="1">
      <c r="A657" s="98"/>
      <c r="B657" s="131"/>
      <c r="C657" s="135"/>
      <c r="D657" s="248"/>
      <c r="E657" s="249"/>
      <c r="F657" s="136"/>
      <c r="G657" s="145"/>
      <c r="H657" s="146">
        <f t="shared" ref="H657:H679" si="19">SUM(F657*G657)</f>
        <v>0</v>
      </c>
    </row>
    <row r="658" spans="1:9" ht="24.95" customHeight="1">
      <c r="A658" s="65"/>
      <c r="B658" s="131"/>
      <c r="C658" s="135"/>
      <c r="D658" s="248"/>
      <c r="E658" s="249"/>
      <c r="F658" s="136"/>
      <c r="G658" s="145"/>
      <c r="H658" s="146">
        <f t="shared" si="19"/>
        <v>0</v>
      </c>
      <c r="I658" s="6"/>
    </row>
    <row r="659" spans="1:9" ht="24.95" customHeight="1">
      <c r="A659" s="65"/>
      <c r="B659" s="131"/>
      <c r="C659" s="135"/>
      <c r="D659" s="248"/>
      <c r="E659" s="249"/>
      <c r="F659" s="136"/>
      <c r="G659" s="145"/>
      <c r="H659" s="146">
        <f t="shared" si="19"/>
        <v>0</v>
      </c>
    </row>
    <row r="660" spans="1:9" ht="24.95" customHeight="1">
      <c r="A660" s="65"/>
      <c r="B660" s="131"/>
      <c r="C660" s="135"/>
      <c r="D660" s="248"/>
      <c r="E660" s="249"/>
      <c r="F660" s="136"/>
      <c r="G660" s="145"/>
      <c r="H660" s="146">
        <f t="shared" si="19"/>
        <v>0</v>
      </c>
    </row>
    <row r="661" spans="1:9" ht="24.95" customHeight="1">
      <c r="A661" s="65"/>
      <c r="B661" s="131"/>
      <c r="C661" s="135"/>
      <c r="D661" s="248"/>
      <c r="E661" s="249"/>
      <c r="F661" s="136"/>
      <c r="G661" s="145"/>
      <c r="H661" s="146">
        <f t="shared" si="19"/>
        <v>0</v>
      </c>
    </row>
    <row r="662" spans="1:9" ht="24.95" customHeight="1">
      <c r="A662" s="65"/>
      <c r="B662" s="131"/>
      <c r="C662" s="135"/>
      <c r="D662" s="248"/>
      <c r="E662" s="249"/>
      <c r="F662" s="136"/>
      <c r="G662" s="145"/>
      <c r="H662" s="146">
        <f t="shared" si="19"/>
        <v>0</v>
      </c>
    </row>
    <row r="663" spans="1:9" ht="24.95" customHeight="1">
      <c r="A663" s="65"/>
      <c r="B663" s="131"/>
      <c r="C663" s="135"/>
      <c r="D663" s="248"/>
      <c r="E663" s="249"/>
      <c r="F663" s="136"/>
      <c r="G663" s="145"/>
      <c r="H663" s="146">
        <f t="shared" si="19"/>
        <v>0</v>
      </c>
    </row>
    <row r="664" spans="1:9" ht="24.95" customHeight="1">
      <c r="A664" s="65"/>
      <c r="B664" s="131"/>
      <c r="C664" s="135"/>
      <c r="D664" s="248"/>
      <c r="E664" s="249"/>
      <c r="F664" s="136"/>
      <c r="G664" s="145"/>
      <c r="H664" s="146">
        <f t="shared" si="19"/>
        <v>0</v>
      </c>
    </row>
    <row r="665" spans="1:9" ht="24.95" customHeight="1">
      <c r="A665" s="65"/>
      <c r="B665" s="131"/>
      <c r="C665" s="135"/>
      <c r="D665" s="248"/>
      <c r="E665" s="249"/>
      <c r="F665" s="136"/>
      <c r="G665" s="145"/>
      <c r="H665" s="146">
        <f t="shared" si="19"/>
        <v>0</v>
      </c>
    </row>
    <row r="666" spans="1:9" ht="24.95" customHeight="1">
      <c r="A666" s="65"/>
      <c r="B666" s="131"/>
      <c r="C666" s="135"/>
      <c r="D666" s="248"/>
      <c r="E666" s="249"/>
      <c r="F666" s="136"/>
      <c r="G666" s="145"/>
      <c r="H666" s="146">
        <f t="shared" si="19"/>
        <v>0</v>
      </c>
    </row>
    <row r="667" spans="1:9" ht="24.95" customHeight="1">
      <c r="A667" s="65"/>
      <c r="B667" s="131"/>
      <c r="C667" s="135"/>
      <c r="D667" s="248"/>
      <c r="E667" s="249"/>
      <c r="F667" s="136"/>
      <c r="G667" s="145"/>
      <c r="H667" s="146">
        <f t="shared" si="19"/>
        <v>0</v>
      </c>
    </row>
    <row r="668" spans="1:9" ht="24.95" customHeight="1">
      <c r="A668" s="65"/>
      <c r="B668" s="131"/>
      <c r="C668" s="135"/>
      <c r="D668" s="248"/>
      <c r="E668" s="249"/>
      <c r="F668" s="136"/>
      <c r="G668" s="145"/>
      <c r="H668" s="146">
        <f t="shared" si="19"/>
        <v>0</v>
      </c>
    </row>
    <row r="669" spans="1:9" ht="24.95" customHeight="1">
      <c r="A669" s="65"/>
      <c r="B669" s="131"/>
      <c r="C669" s="135"/>
      <c r="D669" s="248"/>
      <c r="E669" s="249"/>
      <c r="F669" s="136"/>
      <c r="G669" s="145"/>
      <c r="H669" s="146">
        <f t="shared" si="19"/>
        <v>0</v>
      </c>
    </row>
    <row r="670" spans="1:9" ht="24.95" customHeight="1">
      <c r="A670" s="65"/>
      <c r="B670" s="131"/>
      <c r="C670" s="135"/>
      <c r="D670" s="248"/>
      <c r="E670" s="249"/>
      <c r="F670" s="136"/>
      <c r="G670" s="145"/>
      <c r="H670" s="146">
        <f t="shared" si="19"/>
        <v>0</v>
      </c>
    </row>
    <row r="671" spans="1:9" ht="24.95" customHeight="1">
      <c r="A671" s="65"/>
      <c r="B671" s="131"/>
      <c r="C671" s="135"/>
      <c r="D671" s="248"/>
      <c r="E671" s="249"/>
      <c r="F671" s="136"/>
      <c r="G671" s="145"/>
      <c r="H671" s="146">
        <f t="shared" si="19"/>
        <v>0</v>
      </c>
    </row>
    <row r="672" spans="1:9" ht="24.95" customHeight="1">
      <c r="A672" s="65"/>
      <c r="B672" s="131"/>
      <c r="C672" s="135"/>
      <c r="D672" s="248"/>
      <c r="E672" s="249"/>
      <c r="F672" s="136"/>
      <c r="G672" s="145"/>
      <c r="H672" s="146">
        <f t="shared" si="19"/>
        <v>0</v>
      </c>
    </row>
    <row r="673" spans="1:8" ht="24.95" customHeight="1">
      <c r="A673" s="65"/>
      <c r="B673" s="131"/>
      <c r="C673" s="135"/>
      <c r="D673" s="248"/>
      <c r="E673" s="249"/>
      <c r="F673" s="136"/>
      <c r="G673" s="145"/>
      <c r="H673" s="146">
        <f t="shared" si="19"/>
        <v>0</v>
      </c>
    </row>
    <row r="674" spans="1:8" ht="24.95" customHeight="1">
      <c r="A674" s="65"/>
      <c r="B674" s="131"/>
      <c r="C674" s="135"/>
      <c r="D674" s="248"/>
      <c r="E674" s="249"/>
      <c r="F674" s="136"/>
      <c r="G674" s="145"/>
      <c r="H674" s="146">
        <f t="shared" si="19"/>
        <v>0</v>
      </c>
    </row>
    <row r="675" spans="1:8" ht="24.95" customHeight="1">
      <c r="A675" s="65"/>
      <c r="B675" s="131"/>
      <c r="C675" s="135"/>
      <c r="D675" s="248"/>
      <c r="E675" s="249"/>
      <c r="F675" s="136"/>
      <c r="G675" s="145"/>
      <c r="H675" s="146">
        <f t="shared" si="19"/>
        <v>0</v>
      </c>
    </row>
    <row r="676" spans="1:8" ht="24.95" customHeight="1">
      <c r="A676" s="65"/>
      <c r="B676" s="131"/>
      <c r="C676" s="135"/>
      <c r="D676" s="248"/>
      <c r="E676" s="249"/>
      <c r="F676" s="136"/>
      <c r="G676" s="145"/>
      <c r="H676" s="146">
        <f t="shared" si="19"/>
        <v>0</v>
      </c>
    </row>
    <row r="677" spans="1:8" ht="24.95" customHeight="1">
      <c r="A677" s="65"/>
      <c r="B677" s="131"/>
      <c r="C677" s="135"/>
      <c r="D677" s="248"/>
      <c r="E677" s="249"/>
      <c r="F677" s="136"/>
      <c r="G677" s="145"/>
      <c r="H677" s="146">
        <f t="shared" si="19"/>
        <v>0</v>
      </c>
    </row>
    <row r="678" spans="1:8" ht="24.95" customHeight="1">
      <c r="A678" s="65"/>
      <c r="B678" s="131"/>
      <c r="C678" s="135"/>
      <c r="D678" s="248"/>
      <c r="E678" s="249"/>
      <c r="F678" s="136"/>
      <c r="G678" s="145"/>
      <c r="H678" s="146">
        <f t="shared" si="19"/>
        <v>0</v>
      </c>
    </row>
    <row r="679" spans="1:8" ht="24.95" customHeight="1">
      <c r="A679" s="65"/>
      <c r="B679" s="131"/>
      <c r="C679" s="135"/>
      <c r="D679" s="248"/>
      <c r="E679" s="249"/>
      <c r="F679" s="136"/>
      <c r="G679" s="145"/>
      <c r="H679" s="146">
        <f t="shared" si="19"/>
        <v>0</v>
      </c>
    </row>
    <row r="680" spans="1:8" ht="24.95" customHeight="1" thickBot="1">
      <c r="A680" s="239" t="s">
        <v>34</v>
      </c>
      <c r="B680" s="240"/>
      <c r="C680" s="240"/>
      <c r="D680" s="240"/>
      <c r="E680" s="241"/>
      <c r="F680" s="236">
        <f>SUBTOTAL(9,H657:H679)</f>
        <v>0</v>
      </c>
      <c r="G680" s="237"/>
      <c r="H680" s="238"/>
    </row>
    <row r="681" spans="1:8" ht="24.95" customHeight="1" thickTop="1">
      <c r="A681" s="245" t="s">
        <v>23</v>
      </c>
      <c r="B681" s="246"/>
      <c r="C681" s="246"/>
      <c r="D681" s="246"/>
      <c r="E681" s="247"/>
      <c r="F681" s="242">
        <f>$F$717</f>
        <v>483</v>
      </c>
      <c r="G681" s="243"/>
      <c r="H681" s="244"/>
    </row>
    <row r="682" spans="1:8" ht="24" customHeight="1">
      <c r="A682" s="268" t="s">
        <v>103</v>
      </c>
      <c r="B682" s="269"/>
      <c r="C682" s="269"/>
      <c r="D682" s="270"/>
      <c r="E682" s="121" t="str">
        <f>$E$34</f>
        <v>8</v>
      </c>
      <c r="F682" s="257">
        <f>IF(ISBLANK(E682),"",ROUNDDOWN(F681*E682/100,0))</f>
        <v>38</v>
      </c>
      <c r="G682" s="258"/>
      <c r="H682" s="259"/>
    </row>
    <row r="683" spans="1:8" ht="24.95" customHeight="1" thickBot="1">
      <c r="A683" s="260" t="s">
        <v>33</v>
      </c>
      <c r="B683" s="261"/>
      <c r="C683" s="261"/>
      <c r="D683" s="261"/>
      <c r="E683" s="262"/>
      <c r="F683" s="263">
        <f>SUM(F681:H682)</f>
        <v>521</v>
      </c>
      <c r="G683" s="264"/>
      <c r="H683" s="265"/>
    </row>
    <row r="684" spans="1:8" ht="8.1" customHeight="1" thickBot="1">
      <c r="A684" s="21"/>
      <c r="B684" s="19"/>
      <c r="C684" s="19"/>
      <c r="D684" s="19"/>
      <c r="E684" s="19"/>
      <c r="F684" s="20"/>
      <c r="G684"/>
      <c r="H684"/>
    </row>
    <row r="685" spans="1:8" ht="35.1" customHeight="1" thickBot="1">
      <c r="A685" s="24"/>
      <c r="D685" s="26" t="s">
        <v>18</v>
      </c>
      <c r="E685" s="25"/>
      <c r="F685" s="266" t="s">
        <v>21</v>
      </c>
      <c r="G685" s="267"/>
      <c r="H685" s="22"/>
    </row>
    <row r="686" spans="1:8" ht="18" customHeight="1" thickBot="1">
      <c r="A686" s="250" t="s">
        <v>8</v>
      </c>
      <c r="B686" s="250"/>
      <c r="C686" s="250"/>
      <c r="G686" s="74"/>
      <c r="H686" s="93" t="str">
        <f>$H$2</f>
        <v>現場別明細書2</v>
      </c>
    </row>
    <row r="687" spans="1:8" s="18" customFormat="1" ht="15.95" customHeight="1" thickTop="1">
      <c r="A687" s="256"/>
      <c r="B687" s="256"/>
      <c r="C687" s="256"/>
      <c r="D687" s="16"/>
      <c r="E687" s="23" t="s">
        <v>19</v>
      </c>
      <c r="F687" s="23"/>
      <c r="G687"/>
      <c r="H687" s="17"/>
    </row>
    <row r="688" spans="1:8" s="10" customFormat="1" ht="18" customHeight="1">
      <c r="A688" s="234" t="s">
        <v>11</v>
      </c>
      <c r="B688" s="271"/>
      <c r="C688" s="35" t="str">
        <f>$C$4</f>
        <v>XX - XXX - X</v>
      </c>
      <c r="D688"/>
      <c r="E688" s="251" t="str">
        <f>$E$4</f>
        <v>××××××　株式会社</v>
      </c>
      <c r="F688" s="251"/>
      <c r="G688" s="251"/>
      <c r="H688" s="251"/>
    </row>
    <row r="689" spans="1:9" s="10" customFormat="1" ht="21.95" customHeight="1">
      <c r="A689" s="234" t="s">
        <v>12</v>
      </c>
      <c r="B689" s="235"/>
      <c r="C689" s="252" t="str">
        <f>$C$5</f>
        <v>XXXXXXXX工事　（№2）</v>
      </c>
      <c r="D689" s="252"/>
      <c r="E689" s="251"/>
      <c r="F689" s="251"/>
      <c r="G689" s="251"/>
      <c r="H689" s="251"/>
    </row>
    <row r="690" spans="1:9" s="3" customFormat="1" ht="21.95" customHeight="1">
      <c r="A690" s="272" t="s">
        <v>29</v>
      </c>
      <c r="B690" s="273"/>
      <c r="C690" s="274" t="str">
        <f>$C$6</f>
        <v>XXXXXXX　　　　　　　　　　　　</v>
      </c>
      <c r="D690" s="274"/>
      <c r="E690" s="31"/>
      <c r="F690" s="33"/>
      <c r="G690" s="32" t="s">
        <v>20</v>
      </c>
      <c r="H690" s="64" t="str">
        <f>$H$6</f>
        <v>××</v>
      </c>
    </row>
    <row r="691" spans="1:9" s="3" customFormat="1" ht="9.9499999999999993" customHeight="1" thickBot="1">
      <c r="A691" s="29"/>
      <c r="B691" s="30"/>
      <c r="C691" s="28"/>
      <c r="D691" s="28"/>
      <c r="E691" s="1"/>
      <c r="F691" s="1"/>
      <c r="G691" s="2"/>
      <c r="H691" s="2"/>
    </row>
    <row r="692" spans="1:9" s="4" customFormat="1" ht="24" customHeight="1">
      <c r="A692" s="12" t="s">
        <v>5</v>
      </c>
      <c r="B692" s="130" t="s">
        <v>129</v>
      </c>
      <c r="C692" s="130" t="s">
        <v>130</v>
      </c>
      <c r="D692" s="254" t="s">
        <v>10</v>
      </c>
      <c r="E692" s="255"/>
      <c r="F692" s="13" t="s">
        <v>9</v>
      </c>
      <c r="G692" s="14" t="s">
        <v>6</v>
      </c>
      <c r="H692" s="15" t="s">
        <v>7</v>
      </c>
    </row>
    <row r="693" spans="1:9" ht="24.95" customHeight="1">
      <c r="A693" s="98"/>
      <c r="B693" s="131"/>
      <c r="C693" s="135"/>
      <c r="D693" s="248"/>
      <c r="E693" s="249"/>
      <c r="F693" s="136"/>
      <c r="G693" s="145"/>
      <c r="H693" s="146">
        <f t="shared" ref="H693:H715" si="20">SUM(F693*G693)</f>
        <v>0</v>
      </c>
    </row>
    <row r="694" spans="1:9" ht="24.95" customHeight="1">
      <c r="A694" s="65"/>
      <c r="B694" s="131"/>
      <c r="C694" s="135"/>
      <c r="D694" s="248"/>
      <c r="E694" s="249"/>
      <c r="F694" s="136"/>
      <c r="G694" s="145"/>
      <c r="H694" s="146">
        <f t="shared" si="20"/>
        <v>0</v>
      </c>
      <c r="I694" s="6"/>
    </row>
    <row r="695" spans="1:9" ht="24.95" customHeight="1">
      <c r="A695" s="65"/>
      <c r="B695" s="131"/>
      <c r="C695" s="135"/>
      <c r="D695" s="248"/>
      <c r="E695" s="249"/>
      <c r="F695" s="136"/>
      <c r="G695" s="145"/>
      <c r="H695" s="146">
        <f t="shared" si="20"/>
        <v>0</v>
      </c>
    </row>
    <row r="696" spans="1:9" ht="24.95" customHeight="1">
      <c r="A696" s="65"/>
      <c r="B696" s="131"/>
      <c r="C696" s="135"/>
      <c r="D696" s="248"/>
      <c r="E696" s="249"/>
      <c r="F696" s="136"/>
      <c r="G696" s="145"/>
      <c r="H696" s="146">
        <f t="shared" si="20"/>
        <v>0</v>
      </c>
    </row>
    <row r="697" spans="1:9" ht="24.95" customHeight="1">
      <c r="A697" s="65"/>
      <c r="B697" s="131"/>
      <c r="C697" s="135"/>
      <c r="D697" s="248"/>
      <c r="E697" s="249"/>
      <c r="F697" s="136"/>
      <c r="G697" s="145"/>
      <c r="H697" s="146">
        <f t="shared" si="20"/>
        <v>0</v>
      </c>
    </row>
    <row r="698" spans="1:9" ht="24.95" customHeight="1">
      <c r="A698" s="65"/>
      <c r="B698" s="131"/>
      <c r="C698" s="135"/>
      <c r="D698" s="248"/>
      <c r="E698" s="249"/>
      <c r="F698" s="136"/>
      <c r="G698" s="145"/>
      <c r="H698" s="146">
        <f t="shared" si="20"/>
        <v>0</v>
      </c>
    </row>
    <row r="699" spans="1:9" ht="24.95" customHeight="1">
      <c r="A699" s="65"/>
      <c r="B699" s="131"/>
      <c r="C699" s="135"/>
      <c r="D699" s="248"/>
      <c r="E699" s="249"/>
      <c r="F699" s="136"/>
      <c r="G699" s="145"/>
      <c r="H699" s="146">
        <f t="shared" si="20"/>
        <v>0</v>
      </c>
    </row>
    <row r="700" spans="1:9" ht="24.95" customHeight="1">
      <c r="A700" s="65"/>
      <c r="B700" s="131"/>
      <c r="C700" s="135"/>
      <c r="D700" s="248"/>
      <c r="E700" s="249"/>
      <c r="F700" s="136"/>
      <c r="G700" s="145"/>
      <c r="H700" s="146">
        <f t="shared" si="20"/>
        <v>0</v>
      </c>
    </row>
    <row r="701" spans="1:9" ht="24.95" customHeight="1">
      <c r="A701" s="65"/>
      <c r="B701" s="131"/>
      <c r="C701" s="135"/>
      <c r="D701" s="248"/>
      <c r="E701" s="249"/>
      <c r="F701" s="136"/>
      <c r="G701" s="145"/>
      <c r="H701" s="146">
        <f t="shared" si="20"/>
        <v>0</v>
      </c>
    </row>
    <row r="702" spans="1:9" ht="24.95" customHeight="1">
      <c r="A702" s="65"/>
      <c r="B702" s="131"/>
      <c r="C702" s="135"/>
      <c r="D702" s="248"/>
      <c r="E702" s="249"/>
      <c r="F702" s="136"/>
      <c r="G702" s="145"/>
      <c r="H702" s="146">
        <f t="shared" si="20"/>
        <v>0</v>
      </c>
    </row>
    <row r="703" spans="1:9" ht="24.95" customHeight="1">
      <c r="A703" s="65"/>
      <c r="B703" s="131"/>
      <c r="C703" s="135"/>
      <c r="D703" s="248"/>
      <c r="E703" s="249"/>
      <c r="F703" s="136"/>
      <c r="G703" s="145"/>
      <c r="H703" s="146">
        <f t="shared" si="20"/>
        <v>0</v>
      </c>
    </row>
    <row r="704" spans="1:9" ht="24.95" customHeight="1">
      <c r="A704" s="65"/>
      <c r="B704" s="131"/>
      <c r="C704" s="135"/>
      <c r="D704" s="248"/>
      <c r="E704" s="249"/>
      <c r="F704" s="136"/>
      <c r="G704" s="145"/>
      <c r="H704" s="146">
        <f t="shared" si="20"/>
        <v>0</v>
      </c>
    </row>
    <row r="705" spans="1:8" ht="24.95" customHeight="1">
      <c r="A705" s="65"/>
      <c r="B705" s="131"/>
      <c r="C705" s="135"/>
      <c r="D705" s="248"/>
      <c r="E705" s="249"/>
      <c r="F705" s="136"/>
      <c r="G705" s="145"/>
      <c r="H705" s="146">
        <f t="shared" si="20"/>
        <v>0</v>
      </c>
    </row>
    <row r="706" spans="1:8" ht="24.95" customHeight="1">
      <c r="A706" s="65"/>
      <c r="B706" s="131"/>
      <c r="C706" s="135"/>
      <c r="D706" s="248"/>
      <c r="E706" s="249"/>
      <c r="F706" s="136"/>
      <c r="G706" s="145"/>
      <c r="H706" s="146">
        <f t="shared" si="20"/>
        <v>0</v>
      </c>
    </row>
    <row r="707" spans="1:8" ht="24.95" customHeight="1">
      <c r="A707" s="65"/>
      <c r="B707" s="131"/>
      <c r="C707" s="135"/>
      <c r="D707" s="248"/>
      <c r="E707" s="249"/>
      <c r="F707" s="136"/>
      <c r="G707" s="145"/>
      <c r="H707" s="146">
        <f t="shared" si="20"/>
        <v>0</v>
      </c>
    </row>
    <row r="708" spans="1:8" ht="24.95" customHeight="1">
      <c r="A708" s="65"/>
      <c r="B708" s="131"/>
      <c r="C708" s="135"/>
      <c r="D708" s="248"/>
      <c r="E708" s="249"/>
      <c r="F708" s="136"/>
      <c r="G708" s="145"/>
      <c r="H708" s="146">
        <f t="shared" si="20"/>
        <v>0</v>
      </c>
    </row>
    <row r="709" spans="1:8" ht="24.95" customHeight="1">
      <c r="A709" s="65"/>
      <c r="B709" s="131"/>
      <c r="C709" s="135"/>
      <c r="D709" s="248"/>
      <c r="E709" s="249"/>
      <c r="F709" s="136"/>
      <c r="G709" s="145"/>
      <c r="H709" s="146">
        <f t="shared" si="20"/>
        <v>0</v>
      </c>
    </row>
    <row r="710" spans="1:8" ht="24.95" customHeight="1">
      <c r="A710" s="65"/>
      <c r="B710" s="131"/>
      <c r="C710" s="135"/>
      <c r="D710" s="248"/>
      <c r="E710" s="249"/>
      <c r="F710" s="136"/>
      <c r="G710" s="145"/>
      <c r="H710" s="146">
        <f t="shared" si="20"/>
        <v>0</v>
      </c>
    </row>
    <row r="711" spans="1:8" ht="24.95" customHeight="1">
      <c r="A711" s="65"/>
      <c r="B711" s="131"/>
      <c r="C711" s="135"/>
      <c r="D711" s="248"/>
      <c r="E711" s="249"/>
      <c r="F711" s="136"/>
      <c r="G711" s="145"/>
      <c r="H711" s="146">
        <f t="shared" si="20"/>
        <v>0</v>
      </c>
    </row>
    <row r="712" spans="1:8" ht="24.95" customHeight="1">
      <c r="A712" s="65"/>
      <c r="B712" s="131"/>
      <c r="C712" s="135"/>
      <c r="D712" s="248"/>
      <c r="E712" s="249"/>
      <c r="F712" s="136"/>
      <c r="G712" s="145"/>
      <c r="H712" s="146">
        <f t="shared" si="20"/>
        <v>0</v>
      </c>
    </row>
    <row r="713" spans="1:8" ht="24.95" customHeight="1">
      <c r="A713" s="65"/>
      <c r="B713" s="131"/>
      <c r="C713" s="135"/>
      <c r="D713" s="248"/>
      <c r="E713" s="249"/>
      <c r="F713" s="136"/>
      <c r="G713" s="145"/>
      <c r="H713" s="146">
        <f t="shared" si="20"/>
        <v>0</v>
      </c>
    </row>
    <row r="714" spans="1:8" ht="24.95" customHeight="1">
      <c r="A714" s="65"/>
      <c r="B714" s="131"/>
      <c r="C714" s="135"/>
      <c r="D714" s="248"/>
      <c r="E714" s="249"/>
      <c r="F714" s="136"/>
      <c r="G714" s="145"/>
      <c r="H714" s="146">
        <f t="shared" si="20"/>
        <v>0</v>
      </c>
    </row>
    <row r="715" spans="1:8" ht="24.95" customHeight="1">
      <c r="A715" s="65"/>
      <c r="B715" s="131"/>
      <c r="C715" s="135"/>
      <c r="D715" s="248"/>
      <c r="E715" s="249"/>
      <c r="F715" s="136"/>
      <c r="G715" s="145"/>
      <c r="H715" s="146">
        <f t="shared" si="20"/>
        <v>0</v>
      </c>
    </row>
    <row r="716" spans="1:8" ht="30" customHeight="1" thickBot="1">
      <c r="A716" s="239" t="s">
        <v>34</v>
      </c>
      <c r="B716" s="240"/>
      <c r="C716" s="240"/>
      <c r="D716" s="240"/>
      <c r="E716" s="241"/>
      <c r="F716" s="236">
        <f>SUBTOTAL(9,H693:H715)</f>
        <v>0</v>
      </c>
      <c r="G716" s="237"/>
      <c r="H716" s="238"/>
    </row>
    <row r="717" spans="1:8" ht="30" customHeight="1" thickTop="1">
      <c r="A717" s="245" t="s">
        <v>23</v>
      </c>
      <c r="B717" s="246"/>
      <c r="C717" s="246"/>
      <c r="D717" s="246"/>
      <c r="E717" s="247"/>
      <c r="F717" s="242">
        <f>SUBTOTAL(9,H9:H716)</f>
        <v>483</v>
      </c>
      <c r="G717" s="243"/>
      <c r="H717" s="244"/>
    </row>
    <row r="718" spans="1:8" ht="24" customHeight="1">
      <c r="A718" s="268" t="s">
        <v>103</v>
      </c>
      <c r="B718" s="269"/>
      <c r="C718" s="269"/>
      <c r="D718" s="270"/>
      <c r="E718" s="121" t="str">
        <f>$E$34</f>
        <v>8</v>
      </c>
      <c r="F718" s="257">
        <f>IF(ISBLANK(E718),"",ROUNDDOWN(F717*E718/100,0))</f>
        <v>38</v>
      </c>
      <c r="G718" s="258"/>
      <c r="H718" s="259"/>
    </row>
    <row r="719" spans="1:8" ht="30" customHeight="1" thickBot="1">
      <c r="A719" s="260" t="s">
        <v>33</v>
      </c>
      <c r="B719" s="261"/>
      <c r="C719" s="261"/>
      <c r="D719" s="261"/>
      <c r="E719" s="262"/>
      <c r="F719" s="263">
        <f>SUM(F717:H718)</f>
        <v>521</v>
      </c>
      <c r="G719" s="264"/>
      <c r="H719" s="265"/>
    </row>
    <row r="720" spans="1:8" ht="8.1" customHeight="1" thickBot="1">
      <c r="A720" s="21"/>
      <c r="B720" s="19"/>
      <c r="C720" s="19"/>
      <c r="D720" s="19"/>
      <c r="E720" s="19"/>
      <c r="F720" s="20"/>
      <c r="G720"/>
      <c r="H720"/>
    </row>
    <row r="721" spans="1:8" ht="35.1" customHeight="1" thickBot="1">
      <c r="A721" s="24"/>
      <c r="D721" s="26" t="s">
        <v>18</v>
      </c>
      <c r="E721" s="25"/>
      <c r="F721" s="266" t="s">
        <v>21</v>
      </c>
      <c r="G721" s="267"/>
      <c r="H721" s="22"/>
    </row>
  </sheetData>
  <mergeCells count="820">
    <mergeCell ref="D643:E643"/>
    <mergeCell ref="D657:E657"/>
    <mergeCell ref="D658:E658"/>
    <mergeCell ref="D659:E659"/>
    <mergeCell ref="D662:E662"/>
    <mergeCell ref="D663:E663"/>
    <mergeCell ref="A653:B653"/>
    <mergeCell ref="C653:D653"/>
    <mergeCell ref="D704:E704"/>
    <mergeCell ref="D705:E705"/>
    <mergeCell ref="D706:E706"/>
    <mergeCell ref="D673:E673"/>
    <mergeCell ref="D674:E674"/>
    <mergeCell ref="D675:E675"/>
    <mergeCell ref="D676:E676"/>
    <mergeCell ref="D677:E677"/>
    <mergeCell ref="D678:E678"/>
    <mergeCell ref="A680:E680"/>
    <mergeCell ref="D701:E701"/>
    <mergeCell ref="D679:E679"/>
    <mergeCell ref="D693:E693"/>
    <mergeCell ref="D694:E694"/>
    <mergeCell ref="D695:E695"/>
    <mergeCell ref="D696:E696"/>
    <mergeCell ref="A681:E681"/>
    <mergeCell ref="A686:C686"/>
    <mergeCell ref="A687:C687"/>
    <mergeCell ref="A682:D682"/>
    <mergeCell ref="D632:E632"/>
    <mergeCell ref="D633:E633"/>
    <mergeCell ref="D634:E634"/>
    <mergeCell ref="D635:E635"/>
    <mergeCell ref="D636:E636"/>
    <mergeCell ref="D637:E637"/>
    <mergeCell ref="D640:E640"/>
    <mergeCell ref="D641:E641"/>
    <mergeCell ref="D642:E642"/>
    <mergeCell ref="D535:E535"/>
    <mergeCell ref="D549:E549"/>
    <mergeCell ref="D550:E550"/>
    <mergeCell ref="D551:E551"/>
    <mergeCell ref="D552:E552"/>
    <mergeCell ref="D553:E553"/>
    <mergeCell ref="D554:E554"/>
    <mergeCell ref="D566:E566"/>
    <mergeCell ref="D567:E567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496:E496"/>
    <mergeCell ref="D497:E497"/>
    <mergeCell ref="D498:E498"/>
    <mergeCell ref="D499:E499"/>
    <mergeCell ref="D521:E521"/>
    <mergeCell ref="D522:E522"/>
    <mergeCell ref="D523:E523"/>
    <mergeCell ref="D524:E524"/>
    <mergeCell ref="D525:E525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79:E479"/>
    <mergeCell ref="D480:E480"/>
    <mergeCell ref="D481:E481"/>
    <mergeCell ref="D476:E476"/>
    <mergeCell ref="D482:E482"/>
    <mergeCell ref="D483:E483"/>
    <mergeCell ref="D484:E484"/>
    <mergeCell ref="D485:E485"/>
    <mergeCell ref="D486:E486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391:E391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A393:E393"/>
    <mergeCell ref="A400:B400"/>
    <mergeCell ref="E400:H401"/>
    <mergeCell ref="A401:B401"/>
    <mergeCell ref="C401:D401"/>
    <mergeCell ref="D404:E404"/>
    <mergeCell ref="A402:B402"/>
    <mergeCell ref="C402:D402"/>
    <mergeCell ref="F392:H392"/>
    <mergeCell ref="A392:E392"/>
    <mergeCell ref="A398:C398"/>
    <mergeCell ref="A399:C399"/>
    <mergeCell ref="F393:H393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70:E370"/>
    <mergeCell ref="D371:E371"/>
    <mergeCell ref="A356:E356"/>
    <mergeCell ref="D368:E368"/>
    <mergeCell ref="C365:D365"/>
    <mergeCell ref="A366:B366"/>
    <mergeCell ref="C366:D366"/>
    <mergeCell ref="A362:C362"/>
    <mergeCell ref="A364:B364"/>
    <mergeCell ref="E364:H365"/>
    <mergeCell ref="A365:B365"/>
    <mergeCell ref="F358:H358"/>
    <mergeCell ref="F359:H359"/>
    <mergeCell ref="F361:G361"/>
    <mergeCell ref="F357:H357"/>
    <mergeCell ref="A363:C363"/>
    <mergeCell ref="F356:H356"/>
    <mergeCell ref="D319:E319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A322:D322"/>
    <mergeCell ref="A320:E320"/>
    <mergeCell ref="E328:H329"/>
    <mergeCell ref="F320:H320"/>
    <mergeCell ref="C329:D329"/>
    <mergeCell ref="A326:C326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245:E245"/>
    <mergeCell ref="D246:E246"/>
    <mergeCell ref="D247:E247"/>
    <mergeCell ref="D261:E261"/>
    <mergeCell ref="D262:E262"/>
    <mergeCell ref="D263:E263"/>
    <mergeCell ref="D264:E264"/>
    <mergeCell ref="D265:E265"/>
    <mergeCell ref="D266:E266"/>
    <mergeCell ref="A249:E249"/>
    <mergeCell ref="A250:D250"/>
    <mergeCell ref="A248:E248"/>
    <mergeCell ref="A255:C255"/>
    <mergeCell ref="A256:B256"/>
    <mergeCell ref="E256:H257"/>
    <mergeCell ref="A257:B257"/>
    <mergeCell ref="C257:D257"/>
    <mergeCell ref="F253:G253"/>
    <mergeCell ref="F249:H249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154:E154"/>
    <mergeCell ref="D155:E155"/>
    <mergeCell ref="D167:E167"/>
    <mergeCell ref="D168:E168"/>
    <mergeCell ref="D189:E189"/>
    <mergeCell ref="D190:E190"/>
    <mergeCell ref="D156:E156"/>
    <mergeCell ref="D157:E157"/>
    <mergeCell ref="A141:E141"/>
    <mergeCell ref="D171:E171"/>
    <mergeCell ref="D172:E172"/>
    <mergeCell ref="D173:E173"/>
    <mergeCell ref="D174:E174"/>
    <mergeCell ref="D175:E175"/>
    <mergeCell ref="D128:E128"/>
    <mergeCell ref="D129:E129"/>
    <mergeCell ref="D130:E130"/>
    <mergeCell ref="D131:E131"/>
    <mergeCell ref="D132:E132"/>
    <mergeCell ref="D133:E133"/>
    <mergeCell ref="D138:E138"/>
    <mergeCell ref="D139:E139"/>
    <mergeCell ref="D153:E153"/>
    <mergeCell ref="D98:E98"/>
    <mergeCell ref="D99:E99"/>
    <mergeCell ref="D100:E100"/>
    <mergeCell ref="D101:E101"/>
    <mergeCell ref="D102:E102"/>
    <mergeCell ref="D103:E103"/>
    <mergeCell ref="D117:E117"/>
    <mergeCell ref="D116:E116"/>
    <mergeCell ref="D118:E118"/>
    <mergeCell ref="E112:H113"/>
    <mergeCell ref="F106:H106"/>
    <mergeCell ref="F107:H107"/>
    <mergeCell ref="F109:G109"/>
    <mergeCell ref="A33:E33"/>
    <mergeCell ref="D81:E81"/>
    <mergeCell ref="D82:E82"/>
    <mergeCell ref="D83:E83"/>
    <mergeCell ref="D84:E84"/>
    <mergeCell ref="D85:E85"/>
    <mergeCell ref="D86:E86"/>
    <mergeCell ref="D87:E87"/>
    <mergeCell ref="D88:E88"/>
    <mergeCell ref="D45:E45"/>
    <mergeCell ref="D46:E46"/>
    <mergeCell ref="D47:E47"/>
    <mergeCell ref="D48:E48"/>
    <mergeCell ref="D49:E49"/>
    <mergeCell ref="D50:E50"/>
    <mergeCell ref="D51:E51"/>
    <mergeCell ref="D52:E52"/>
    <mergeCell ref="A35:E35"/>
    <mergeCell ref="A38:C38"/>
    <mergeCell ref="C77:D77"/>
    <mergeCell ref="A78:B78"/>
    <mergeCell ref="C78:D78"/>
    <mergeCell ref="A74:C74"/>
    <mergeCell ref="D80:E80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2:C2"/>
    <mergeCell ref="A3:C3"/>
    <mergeCell ref="F32:H32"/>
    <mergeCell ref="D44:E44"/>
    <mergeCell ref="A42:B42"/>
    <mergeCell ref="C42:D42"/>
    <mergeCell ref="A32:E32"/>
    <mergeCell ref="A4:B4"/>
    <mergeCell ref="A5:B5"/>
    <mergeCell ref="D8:E8"/>
    <mergeCell ref="A6:B6"/>
    <mergeCell ref="C6:D6"/>
    <mergeCell ref="C5:D5"/>
    <mergeCell ref="E4:H5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22:E22"/>
    <mergeCell ref="A293:B293"/>
    <mergeCell ref="C293:D293"/>
    <mergeCell ref="F248:H248"/>
    <mergeCell ref="D134:E134"/>
    <mergeCell ref="D135:E135"/>
    <mergeCell ref="F68:H68"/>
    <mergeCell ref="A69:E69"/>
    <mergeCell ref="F69:H69"/>
    <mergeCell ref="A68:E68"/>
    <mergeCell ref="F104:H104"/>
    <mergeCell ref="F105:H105"/>
    <mergeCell ref="A75:C75"/>
    <mergeCell ref="A76:B76"/>
    <mergeCell ref="E76:H77"/>
    <mergeCell ref="A77:B77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F321:H321"/>
    <mergeCell ref="A327:C327"/>
    <mergeCell ref="D277:E277"/>
    <mergeCell ref="D278:E278"/>
    <mergeCell ref="D279:E279"/>
    <mergeCell ref="D280:E280"/>
    <mergeCell ref="D281:E281"/>
    <mergeCell ref="F212:H212"/>
    <mergeCell ref="A182:C182"/>
    <mergeCell ref="A186:B186"/>
    <mergeCell ref="C186:D186"/>
    <mergeCell ref="D188:E188"/>
    <mergeCell ref="E220:H221"/>
    <mergeCell ref="F213:H213"/>
    <mergeCell ref="C221:D221"/>
    <mergeCell ref="A219:C219"/>
    <mergeCell ref="D208:E208"/>
    <mergeCell ref="D209:E209"/>
    <mergeCell ref="D210:E210"/>
    <mergeCell ref="D211:E211"/>
    <mergeCell ref="D225:E225"/>
    <mergeCell ref="D226:E226"/>
    <mergeCell ref="A214:D214"/>
    <mergeCell ref="A218:C218"/>
    <mergeCell ref="D296:E296"/>
    <mergeCell ref="A292:B292"/>
    <mergeCell ref="D191:E191"/>
    <mergeCell ref="D192:E192"/>
    <mergeCell ref="D193:E193"/>
    <mergeCell ref="D194:E194"/>
    <mergeCell ref="D195:E195"/>
    <mergeCell ref="D196:E196"/>
    <mergeCell ref="D197:E197"/>
    <mergeCell ref="D205:E205"/>
    <mergeCell ref="D206:E206"/>
    <mergeCell ref="A290:C290"/>
    <mergeCell ref="A291:C291"/>
    <mergeCell ref="D207:E207"/>
    <mergeCell ref="E292:H293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F287:H287"/>
    <mergeCell ref="F289:G289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82:E282"/>
    <mergeCell ref="D283:E283"/>
    <mergeCell ref="A286:D286"/>
    <mergeCell ref="A287:E287"/>
    <mergeCell ref="D276:E276"/>
    <mergeCell ref="F284:H284"/>
    <mergeCell ref="A150:B150"/>
    <mergeCell ref="A110:C110"/>
    <mergeCell ref="F140:H140"/>
    <mergeCell ref="A111:C111"/>
    <mergeCell ref="A285:E285"/>
    <mergeCell ref="F285:H285"/>
    <mergeCell ref="A284:E284"/>
    <mergeCell ref="A254:C254"/>
    <mergeCell ref="F286:H286"/>
    <mergeCell ref="A258:B258"/>
    <mergeCell ref="C258:D258"/>
    <mergeCell ref="D260:E260"/>
    <mergeCell ref="F141:H141"/>
    <mergeCell ref="D119:E119"/>
    <mergeCell ref="D120:E120"/>
    <mergeCell ref="D136:E136"/>
    <mergeCell ref="D137:E137"/>
    <mergeCell ref="D121:E121"/>
    <mergeCell ref="D122:E122"/>
    <mergeCell ref="D123:E123"/>
    <mergeCell ref="D124:E124"/>
    <mergeCell ref="D125:E125"/>
    <mergeCell ref="D126:E126"/>
    <mergeCell ref="D127:E127"/>
    <mergeCell ref="D160:E160"/>
    <mergeCell ref="D161:E161"/>
    <mergeCell ref="D162:E162"/>
    <mergeCell ref="D163:E163"/>
    <mergeCell ref="D164:E164"/>
    <mergeCell ref="D165:E165"/>
    <mergeCell ref="D166:E166"/>
    <mergeCell ref="D169:E169"/>
    <mergeCell ref="D170:E170"/>
    <mergeCell ref="D348:E348"/>
    <mergeCell ref="D350:E350"/>
    <mergeCell ref="D351:E351"/>
    <mergeCell ref="D352:E352"/>
    <mergeCell ref="D353:E353"/>
    <mergeCell ref="D354:E354"/>
    <mergeCell ref="D355:E355"/>
    <mergeCell ref="D369:E369"/>
    <mergeCell ref="F322:H322"/>
    <mergeCell ref="A323:E323"/>
    <mergeCell ref="F323:H323"/>
    <mergeCell ref="F325:G325"/>
    <mergeCell ref="D332:E332"/>
    <mergeCell ref="A330:B330"/>
    <mergeCell ref="C330:D330"/>
    <mergeCell ref="A328:B328"/>
    <mergeCell ref="A329:B329"/>
    <mergeCell ref="D341:E341"/>
    <mergeCell ref="D342:E342"/>
    <mergeCell ref="D343:E343"/>
    <mergeCell ref="D344:E344"/>
    <mergeCell ref="D345:E345"/>
    <mergeCell ref="D346:E346"/>
    <mergeCell ref="D347:E347"/>
    <mergeCell ref="C438:D438"/>
    <mergeCell ref="D440:E440"/>
    <mergeCell ref="A438:B438"/>
    <mergeCell ref="D444:E444"/>
    <mergeCell ref="D445:E445"/>
    <mergeCell ref="D446:E446"/>
    <mergeCell ref="D447:E447"/>
    <mergeCell ref="D448:E448"/>
    <mergeCell ref="D449:E449"/>
    <mergeCell ref="D443:E443"/>
    <mergeCell ref="D441:E441"/>
    <mergeCell ref="D442:E442"/>
    <mergeCell ref="D458:E458"/>
    <mergeCell ref="D459:E459"/>
    <mergeCell ref="D460:E460"/>
    <mergeCell ref="D461:E461"/>
    <mergeCell ref="D462:E462"/>
    <mergeCell ref="D463:E463"/>
    <mergeCell ref="F467:H467"/>
    <mergeCell ref="A464:E464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F537:H537"/>
    <mergeCell ref="F538:H538"/>
    <mergeCell ref="A539:E539"/>
    <mergeCell ref="F539:H539"/>
    <mergeCell ref="F541:G541"/>
    <mergeCell ref="A471:C471"/>
    <mergeCell ref="A470:C470"/>
    <mergeCell ref="A507:C507"/>
    <mergeCell ref="A508:B508"/>
    <mergeCell ref="E508:H509"/>
    <mergeCell ref="A509:B509"/>
    <mergeCell ref="C509:D509"/>
    <mergeCell ref="A506:C506"/>
    <mergeCell ref="F500:H500"/>
    <mergeCell ref="A501:E501"/>
    <mergeCell ref="F501:H501"/>
    <mergeCell ref="A500:E500"/>
    <mergeCell ref="A502:D502"/>
    <mergeCell ref="F502:H502"/>
    <mergeCell ref="A503:E503"/>
    <mergeCell ref="F503:H503"/>
    <mergeCell ref="F505:G505"/>
    <mergeCell ref="D477:E477"/>
    <mergeCell ref="D478:E478"/>
    <mergeCell ref="A543:C543"/>
    <mergeCell ref="A544:B544"/>
    <mergeCell ref="E544:H545"/>
    <mergeCell ref="A545:B545"/>
    <mergeCell ref="C545:D545"/>
    <mergeCell ref="D555:E555"/>
    <mergeCell ref="D556:E556"/>
    <mergeCell ref="D557:E557"/>
    <mergeCell ref="D558:E558"/>
    <mergeCell ref="F608:H608"/>
    <mergeCell ref="A609:E609"/>
    <mergeCell ref="F609:H609"/>
    <mergeCell ref="D607:E607"/>
    <mergeCell ref="A578:C578"/>
    <mergeCell ref="A546:B546"/>
    <mergeCell ref="C546:D546"/>
    <mergeCell ref="D548:E548"/>
    <mergeCell ref="A579:C579"/>
    <mergeCell ref="A580:B580"/>
    <mergeCell ref="E580:H581"/>
    <mergeCell ref="A581:B581"/>
    <mergeCell ref="C581:D581"/>
    <mergeCell ref="D559:E559"/>
    <mergeCell ref="D560:E560"/>
    <mergeCell ref="D561:E561"/>
    <mergeCell ref="D562:E562"/>
    <mergeCell ref="D563:E563"/>
    <mergeCell ref="D564:E564"/>
    <mergeCell ref="D565:E565"/>
    <mergeCell ref="D568:E568"/>
    <mergeCell ref="D569:E569"/>
    <mergeCell ref="D570:E570"/>
    <mergeCell ref="D571:E571"/>
    <mergeCell ref="D598:E598"/>
    <mergeCell ref="D599:E599"/>
    <mergeCell ref="D600:E600"/>
    <mergeCell ref="D601:E601"/>
    <mergeCell ref="D602:E602"/>
    <mergeCell ref="D603:E603"/>
    <mergeCell ref="D604:E604"/>
    <mergeCell ref="D605:E605"/>
    <mergeCell ref="D606:E606"/>
    <mergeCell ref="F572:H572"/>
    <mergeCell ref="A573:E573"/>
    <mergeCell ref="F573:H573"/>
    <mergeCell ref="A572:E572"/>
    <mergeCell ref="D588:E588"/>
    <mergeCell ref="D589:E589"/>
    <mergeCell ref="D590:E590"/>
    <mergeCell ref="D591:E591"/>
    <mergeCell ref="D597:E597"/>
    <mergeCell ref="D585:E585"/>
    <mergeCell ref="D586:E586"/>
    <mergeCell ref="D587:E587"/>
    <mergeCell ref="C582:D582"/>
    <mergeCell ref="D584:E584"/>
    <mergeCell ref="D592:E592"/>
    <mergeCell ref="D593:E593"/>
    <mergeCell ref="D594:E594"/>
    <mergeCell ref="D595:E595"/>
    <mergeCell ref="D596:E596"/>
    <mergeCell ref="F721:G721"/>
    <mergeCell ref="A716:E716"/>
    <mergeCell ref="A690:B690"/>
    <mergeCell ref="C690:D690"/>
    <mergeCell ref="D692:E692"/>
    <mergeCell ref="A688:B688"/>
    <mergeCell ref="F716:H716"/>
    <mergeCell ref="A717:E717"/>
    <mergeCell ref="F717:H717"/>
    <mergeCell ref="E688:H689"/>
    <mergeCell ref="A689:B689"/>
    <mergeCell ref="C689:D689"/>
    <mergeCell ref="A719:E719"/>
    <mergeCell ref="F718:H718"/>
    <mergeCell ref="F719:H719"/>
    <mergeCell ref="A718:D718"/>
    <mergeCell ref="D707:E707"/>
    <mergeCell ref="D708:E708"/>
    <mergeCell ref="D709:E709"/>
    <mergeCell ref="E616:H617"/>
    <mergeCell ref="A617:B617"/>
    <mergeCell ref="C617:D617"/>
    <mergeCell ref="D621:E621"/>
    <mergeCell ref="D622:E622"/>
    <mergeCell ref="D623:E623"/>
    <mergeCell ref="D624:E624"/>
    <mergeCell ref="D625:E625"/>
    <mergeCell ref="A614:C614"/>
    <mergeCell ref="A615:C615"/>
    <mergeCell ref="D711:E711"/>
    <mergeCell ref="D712:E712"/>
    <mergeCell ref="D713:E713"/>
    <mergeCell ref="D714:E714"/>
    <mergeCell ref="D715:E715"/>
    <mergeCell ref="D702:E702"/>
    <mergeCell ref="D703:E703"/>
    <mergeCell ref="D627:E627"/>
    <mergeCell ref="D638:E638"/>
    <mergeCell ref="D639:E639"/>
    <mergeCell ref="D628:E628"/>
    <mergeCell ref="D629:E629"/>
    <mergeCell ref="D630:E630"/>
    <mergeCell ref="D631:E631"/>
    <mergeCell ref="D668:E668"/>
    <mergeCell ref="D669:E669"/>
    <mergeCell ref="D670:E670"/>
    <mergeCell ref="D671:E671"/>
    <mergeCell ref="D672:E672"/>
    <mergeCell ref="D710:E710"/>
    <mergeCell ref="D697:E697"/>
    <mergeCell ref="D698:E698"/>
    <mergeCell ref="D699:E699"/>
    <mergeCell ref="D700:E700"/>
    <mergeCell ref="A538:D538"/>
    <mergeCell ref="A466:D466"/>
    <mergeCell ref="A467:E467"/>
    <mergeCell ref="A358:D358"/>
    <mergeCell ref="A359:E359"/>
    <mergeCell ref="D518:E518"/>
    <mergeCell ref="D519:E519"/>
    <mergeCell ref="D520:E520"/>
    <mergeCell ref="A394:D394"/>
    <mergeCell ref="A395:E395"/>
    <mergeCell ref="A472:B472"/>
    <mergeCell ref="E472:H473"/>
    <mergeCell ref="A473:B473"/>
    <mergeCell ref="C473:D473"/>
    <mergeCell ref="A474:B474"/>
    <mergeCell ref="C474:D474"/>
    <mergeCell ref="F428:H428"/>
    <mergeCell ref="F429:H429"/>
    <mergeCell ref="A428:E428"/>
    <mergeCell ref="A431:E431"/>
    <mergeCell ref="F431:H431"/>
    <mergeCell ref="F433:G433"/>
    <mergeCell ref="F536:H536"/>
    <mergeCell ref="A537:E537"/>
    <mergeCell ref="A357:E357"/>
    <mergeCell ref="F70:H70"/>
    <mergeCell ref="D62:E62"/>
    <mergeCell ref="D63:E63"/>
    <mergeCell ref="D64:E64"/>
    <mergeCell ref="D65:E65"/>
    <mergeCell ref="A71:E71"/>
    <mergeCell ref="A106:D106"/>
    <mergeCell ref="A107:E107"/>
    <mergeCell ref="A140:E140"/>
    <mergeCell ref="A147:C147"/>
    <mergeCell ref="A148:B148"/>
    <mergeCell ref="E148:H149"/>
    <mergeCell ref="A149:B149"/>
    <mergeCell ref="C149:D149"/>
    <mergeCell ref="A146:C146"/>
    <mergeCell ref="D66:E66"/>
    <mergeCell ref="D67:E67"/>
    <mergeCell ref="A142:D142"/>
    <mergeCell ref="C150:D150"/>
    <mergeCell ref="D152:E152"/>
    <mergeCell ref="A105:E105"/>
    <mergeCell ref="A114:B114"/>
    <mergeCell ref="C114:D114"/>
    <mergeCell ref="D305:E305"/>
    <mergeCell ref="D306:E306"/>
    <mergeCell ref="F71:H71"/>
    <mergeCell ref="F34:H34"/>
    <mergeCell ref="F35:H35"/>
    <mergeCell ref="A70:D70"/>
    <mergeCell ref="A39:C39"/>
    <mergeCell ref="A40:B40"/>
    <mergeCell ref="E40:H41"/>
    <mergeCell ref="A41:B41"/>
    <mergeCell ref="C41:D41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A112:B112"/>
    <mergeCell ref="A104:E104"/>
    <mergeCell ref="F178:H178"/>
    <mergeCell ref="A179:E179"/>
    <mergeCell ref="F33:H33"/>
    <mergeCell ref="F37:G37"/>
    <mergeCell ref="D18:E18"/>
    <mergeCell ref="D19:E19"/>
    <mergeCell ref="D20:E20"/>
    <mergeCell ref="D21:E21"/>
    <mergeCell ref="D224:E224"/>
    <mergeCell ref="A212:E212"/>
    <mergeCell ref="A221:B221"/>
    <mergeCell ref="A213:E213"/>
    <mergeCell ref="A220:B220"/>
    <mergeCell ref="C222:D222"/>
    <mergeCell ref="D198:E198"/>
    <mergeCell ref="D199:E199"/>
    <mergeCell ref="D200:E200"/>
    <mergeCell ref="D201:E201"/>
    <mergeCell ref="D202:E202"/>
    <mergeCell ref="D203:E203"/>
    <mergeCell ref="D204:E204"/>
    <mergeCell ref="A34:D34"/>
    <mergeCell ref="F179:H179"/>
    <mergeCell ref="A176:E176"/>
    <mergeCell ref="D158:E158"/>
    <mergeCell ref="D159:E159"/>
    <mergeCell ref="A683:E683"/>
    <mergeCell ref="F683:H683"/>
    <mergeCell ref="A574:D574"/>
    <mergeCell ref="F574:H574"/>
    <mergeCell ref="A575:E575"/>
    <mergeCell ref="F575:H575"/>
    <mergeCell ref="F577:G577"/>
    <mergeCell ref="F681:H681"/>
    <mergeCell ref="A650:C650"/>
    <mergeCell ref="A654:B654"/>
    <mergeCell ref="C654:D654"/>
    <mergeCell ref="D656:E656"/>
    <mergeCell ref="D660:E660"/>
    <mergeCell ref="D661:E661"/>
    <mergeCell ref="A647:E647"/>
    <mergeCell ref="D664:E664"/>
    <mergeCell ref="D665:E665"/>
    <mergeCell ref="D666:E666"/>
    <mergeCell ref="D667:E667"/>
    <mergeCell ref="D620:E620"/>
    <mergeCell ref="A608:E608"/>
    <mergeCell ref="A582:B582"/>
    <mergeCell ref="D626:E626"/>
    <mergeCell ref="A616:B616"/>
    <mergeCell ref="F73:G73"/>
    <mergeCell ref="A536:E536"/>
    <mergeCell ref="A510:B510"/>
    <mergeCell ref="C510:D510"/>
    <mergeCell ref="D512:E512"/>
    <mergeCell ref="D513:E513"/>
    <mergeCell ref="D514:E514"/>
    <mergeCell ref="D515:E515"/>
    <mergeCell ref="D516:E516"/>
    <mergeCell ref="D517:E517"/>
    <mergeCell ref="F465:H465"/>
    <mergeCell ref="F466:H466"/>
    <mergeCell ref="A434:C434"/>
    <mergeCell ref="A435:C435"/>
    <mergeCell ref="F469:G469"/>
    <mergeCell ref="F464:H464"/>
    <mergeCell ref="A465:E465"/>
    <mergeCell ref="A222:B222"/>
    <mergeCell ref="F394:H394"/>
    <mergeCell ref="F395:H395"/>
    <mergeCell ref="F397:G397"/>
    <mergeCell ref="A113:B113"/>
    <mergeCell ref="C113:D113"/>
    <mergeCell ref="D307:E307"/>
    <mergeCell ref="D308:E308"/>
    <mergeCell ref="D309:E309"/>
    <mergeCell ref="F685:G685"/>
    <mergeCell ref="A646:D646"/>
    <mergeCell ref="F646:H646"/>
    <mergeCell ref="F647:H647"/>
    <mergeCell ref="F649:G649"/>
    <mergeCell ref="A610:D610"/>
    <mergeCell ref="F610:H610"/>
    <mergeCell ref="A611:E611"/>
    <mergeCell ref="F611:H611"/>
    <mergeCell ref="F613:G613"/>
    <mergeCell ref="F644:H644"/>
    <mergeCell ref="A645:E645"/>
    <mergeCell ref="F645:H645"/>
    <mergeCell ref="A644:E644"/>
    <mergeCell ref="A618:B618"/>
    <mergeCell ref="C618:D618"/>
    <mergeCell ref="A651:C651"/>
    <mergeCell ref="A652:B652"/>
    <mergeCell ref="E652:H653"/>
    <mergeCell ref="F680:H680"/>
    <mergeCell ref="A542:C542"/>
    <mergeCell ref="F682:H682"/>
    <mergeCell ref="D298:E298"/>
    <mergeCell ref="D299:E299"/>
    <mergeCell ref="D300:E300"/>
    <mergeCell ref="D301:E301"/>
    <mergeCell ref="A294:B294"/>
    <mergeCell ref="C294:D294"/>
    <mergeCell ref="A436:B436"/>
    <mergeCell ref="E436:H437"/>
    <mergeCell ref="A437:B437"/>
    <mergeCell ref="A429:E429"/>
    <mergeCell ref="C437:D437"/>
    <mergeCell ref="A430:D430"/>
    <mergeCell ref="F430:H430"/>
    <mergeCell ref="D349:E349"/>
    <mergeCell ref="A321:E321"/>
    <mergeCell ref="D422:E422"/>
    <mergeCell ref="D423:E423"/>
    <mergeCell ref="D424:E424"/>
    <mergeCell ref="D425:E425"/>
    <mergeCell ref="D426:E426"/>
    <mergeCell ref="D427:E427"/>
    <mergeCell ref="D372:E372"/>
    <mergeCell ref="D302:E302"/>
    <mergeCell ref="D304:E304"/>
    <mergeCell ref="D303:E303"/>
    <mergeCell ref="D275:E275"/>
    <mergeCell ref="F214:H214"/>
    <mergeCell ref="A215:E215"/>
    <mergeCell ref="F215:H215"/>
    <mergeCell ref="F217:G217"/>
    <mergeCell ref="F142:H142"/>
    <mergeCell ref="A143:E143"/>
    <mergeCell ref="F143:H143"/>
    <mergeCell ref="F181:G181"/>
    <mergeCell ref="F145:G145"/>
    <mergeCell ref="A183:C183"/>
    <mergeCell ref="F176:H176"/>
    <mergeCell ref="A177:E177"/>
    <mergeCell ref="F177:H177"/>
    <mergeCell ref="A184:B184"/>
    <mergeCell ref="E184:H185"/>
    <mergeCell ref="A185:B185"/>
    <mergeCell ref="C185:D185"/>
    <mergeCell ref="A178:D178"/>
    <mergeCell ref="F250:H250"/>
    <mergeCell ref="A251:E251"/>
    <mergeCell ref="F251:H251"/>
    <mergeCell ref="D297:E297"/>
  </mergeCells>
  <phoneticPr fontId="2"/>
  <printOptions horizontalCentered="1" verticalCentered="1"/>
  <pageMargins left="0.98425196850393704" right="0.39370078740157483" top="0.70866141732283472" bottom="0.39370078740157483" header="0.39370078740157483" footer="7.874015748031496E-2"/>
  <pageSetup paperSize="9" orientation="portrait" r:id="rId1"/>
  <headerFooter alignWithMargins="0">
    <oddHeader>&amp;L      &lt; 現 場 別 明 細 書 &gt;</oddHeader>
    <oddFooter>&amp;C&amp;12&amp;P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721"/>
  <sheetViews>
    <sheetView showZeros="0" view="pageBreakPreview" zoomScale="68" zoomScaleNormal="120" zoomScaleSheetLayoutView="68" workbookViewId="0">
      <selection activeCell="L46" sqref="L46"/>
    </sheetView>
  </sheetViews>
  <sheetFormatPr defaultRowHeight="13.5"/>
  <cols>
    <col min="1" max="1" width="5.625" customWidth="1"/>
    <col min="2" max="2" width="6.625" style="11" customWidth="1"/>
    <col min="3" max="3" width="23.625" style="11" customWidth="1"/>
    <col min="4" max="4" width="11.625" style="11" customWidth="1"/>
    <col min="5" max="5" width="12.625" style="11" customWidth="1"/>
    <col min="6" max="6" width="5.625" style="11" customWidth="1"/>
    <col min="7" max="7" width="10.625" style="9" customWidth="1"/>
    <col min="8" max="8" width="12.625" style="9" customWidth="1"/>
  </cols>
  <sheetData>
    <row r="1" spans="1:11" ht="30" customHeight="1">
      <c r="A1" s="117"/>
      <c r="B1" s="118" t="s">
        <v>60</v>
      </c>
      <c r="C1" s="119"/>
      <c r="D1" s="120"/>
      <c r="E1" s="120"/>
      <c r="F1" s="120"/>
      <c r="G1" s="120"/>
      <c r="H1" s="120"/>
      <c r="I1" s="94"/>
      <c r="J1" s="94"/>
      <c r="K1" s="94"/>
    </row>
    <row r="2" spans="1:11" ht="18" customHeight="1" thickBot="1">
      <c r="A2" s="250" t="s">
        <v>8</v>
      </c>
      <c r="B2" s="250"/>
      <c r="C2" s="250"/>
      <c r="G2" s="74"/>
      <c r="H2" s="149" t="s">
        <v>39</v>
      </c>
    </row>
    <row r="3" spans="1:11" s="18" customFormat="1" ht="15.95" customHeight="1" thickTop="1">
      <c r="A3" s="278"/>
      <c r="B3" s="279"/>
      <c r="C3" s="280"/>
      <c r="D3" s="16"/>
      <c r="E3" s="23" t="s">
        <v>19</v>
      </c>
      <c r="F3" s="23"/>
      <c r="G3"/>
      <c r="H3" s="17"/>
    </row>
    <row r="4" spans="1:11" s="10" customFormat="1" ht="18" customHeight="1">
      <c r="A4" s="234" t="s">
        <v>11</v>
      </c>
      <c r="B4" s="271"/>
      <c r="C4" s="97" t="s">
        <v>73</v>
      </c>
      <c r="D4"/>
      <c r="E4" s="282" t="s">
        <v>77</v>
      </c>
      <c r="F4" s="282"/>
      <c r="G4" s="282"/>
      <c r="H4" s="282"/>
    </row>
    <row r="5" spans="1:11" s="10" customFormat="1" ht="21.95" customHeight="1">
      <c r="A5" s="234" t="s">
        <v>12</v>
      </c>
      <c r="B5" s="235"/>
      <c r="C5" s="309" t="s">
        <v>82</v>
      </c>
      <c r="D5" s="310"/>
      <c r="E5" s="282"/>
      <c r="F5" s="282"/>
      <c r="G5" s="282"/>
      <c r="H5" s="282"/>
    </row>
    <row r="6" spans="1:11" s="3" customFormat="1" ht="21.95" customHeight="1">
      <c r="A6" s="272" t="s">
        <v>29</v>
      </c>
      <c r="B6" s="273"/>
      <c r="C6" s="307" t="s">
        <v>74</v>
      </c>
      <c r="D6" s="308"/>
      <c r="E6" s="31"/>
      <c r="F6" s="33"/>
      <c r="G6" s="32" t="s">
        <v>20</v>
      </c>
      <c r="H6" s="100" t="s">
        <v>78</v>
      </c>
    </row>
    <row r="7" spans="1:11" s="3" customFormat="1" ht="9.9499999999999993" customHeight="1" thickBot="1">
      <c r="A7" s="29"/>
      <c r="B7" s="30"/>
      <c r="C7" s="28"/>
      <c r="D7" s="28"/>
      <c r="E7" s="1"/>
      <c r="F7" s="1"/>
      <c r="G7" s="2"/>
      <c r="H7" s="2"/>
    </row>
    <row r="8" spans="1:11" s="4" customFormat="1" ht="20.100000000000001" customHeight="1">
      <c r="A8" s="12" t="s">
        <v>5</v>
      </c>
      <c r="B8" s="130" t="s">
        <v>129</v>
      </c>
      <c r="C8" s="130" t="s">
        <v>130</v>
      </c>
      <c r="D8" s="254" t="s">
        <v>10</v>
      </c>
      <c r="E8" s="255"/>
      <c r="F8" s="13" t="s">
        <v>9</v>
      </c>
      <c r="G8" s="14" t="s">
        <v>6</v>
      </c>
      <c r="H8" s="15" t="s">
        <v>7</v>
      </c>
    </row>
    <row r="9" spans="1:11" ht="24.95" customHeight="1">
      <c r="A9" s="98" t="s">
        <v>75</v>
      </c>
      <c r="B9" s="131"/>
      <c r="C9" s="139" t="s">
        <v>76</v>
      </c>
      <c r="D9" s="276" t="s">
        <v>131</v>
      </c>
      <c r="E9" s="277"/>
      <c r="F9" s="141">
        <v>5</v>
      </c>
      <c r="G9" s="147">
        <v>100</v>
      </c>
      <c r="H9" s="148">
        <f t="shared" ref="H9" si="0">SUM(F9*G9)</f>
        <v>500</v>
      </c>
    </row>
    <row r="10" spans="1:11" ht="24.95" customHeight="1">
      <c r="A10" s="65"/>
      <c r="B10" s="131"/>
      <c r="C10" s="139"/>
      <c r="D10" s="276"/>
      <c r="E10" s="277"/>
      <c r="F10" s="136"/>
      <c r="G10" s="145"/>
      <c r="H10" s="146">
        <f t="shared" ref="H10:H31" si="1">SUM(F10*G10)</f>
        <v>0</v>
      </c>
      <c r="I10" s="6"/>
    </row>
    <row r="11" spans="1:11" ht="24.95" customHeight="1">
      <c r="A11" s="65"/>
      <c r="B11" s="131"/>
      <c r="C11" s="139"/>
      <c r="D11" s="276"/>
      <c r="E11" s="277"/>
      <c r="F11" s="136"/>
      <c r="G11" s="145"/>
      <c r="H11" s="146">
        <f t="shared" si="1"/>
        <v>0</v>
      </c>
    </row>
    <row r="12" spans="1:11" ht="24.95" customHeight="1">
      <c r="A12" s="65"/>
      <c r="B12" s="131"/>
      <c r="C12" s="139"/>
      <c r="D12" s="276"/>
      <c r="E12" s="277"/>
      <c r="F12" s="136"/>
      <c r="G12" s="145"/>
      <c r="H12" s="146">
        <f t="shared" si="1"/>
        <v>0</v>
      </c>
    </row>
    <row r="13" spans="1:11" ht="24.95" customHeight="1">
      <c r="A13" s="65"/>
      <c r="B13" s="131"/>
      <c r="C13" s="139"/>
      <c r="D13" s="276"/>
      <c r="E13" s="277"/>
      <c r="F13" s="136"/>
      <c r="G13" s="145"/>
      <c r="H13" s="146">
        <f t="shared" si="1"/>
        <v>0</v>
      </c>
    </row>
    <row r="14" spans="1:11" ht="24.95" customHeight="1">
      <c r="A14" s="65"/>
      <c r="B14" s="131"/>
      <c r="C14" s="139"/>
      <c r="D14" s="276"/>
      <c r="E14" s="277"/>
      <c r="F14" s="136"/>
      <c r="G14" s="145"/>
      <c r="H14" s="146">
        <f t="shared" si="1"/>
        <v>0</v>
      </c>
    </row>
    <row r="15" spans="1:11" ht="24.95" customHeight="1">
      <c r="A15" s="65"/>
      <c r="B15" s="131"/>
      <c r="C15" s="139"/>
      <c r="D15" s="276"/>
      <c r="E15" s="277"/>
      <c r="F15" s="136"/>
      <c r="G15" s="145"/>
      <c r="H15" s="146">
        <f t="shared" si="1"/>
        <v>0</v>
      </c>
    </row>
    <row r="16" spans="1:11" ht="24.95" customHeight="1">
      <c r="A16" s="65"/>
      <c r="B16" s="131"/>
      <c r="C16" s="139"/>
      <c r="D16" s="276"/>
      <c r="E16" s="277"/>
      <c r="F16" s="136"/>
      <c r="G16" s="145"/>
      <c r="H16" s="146">
        <f t="shared" si="1"/>
        <v>0</v>
      </c>
    </row>
    <row r="17" spans="1:8" ht="24.95" customHeight="1">
      <c r="A17" s="65"/>
      <c r="B17" s="131"/>
      <c r="C17" s="139"/>
      <c r="D17" s="276"/>
      <c r="E17" s="277"/>
      <c r="F17" s="136"/>
      <c r="G17" s="145"/>
      <c r="H17" s="146">
        <f t="shared" si="1"/>
        <v>0</v>
      </c>
    </row>
    <row r="18" spans="1:8" ht="24.95" customHeight="1">
      <c r="A18" s="65"/>
      <c r="B18" s="131"/>
      <c r="C18" s="139"/>
      <c r="D18" s="276"/>
      <c r="E18" s="277"/>
      <c r="F18" s="136"/>
      <c r="G18" s="145"/>
      <c r="H18" s="146">
        <f t="shared" si="1"/>
        <v>0</v>
      </c>
    </row>
    <row r="19" spans="1:8" ht="24.95" customHeight="1">
      <c r="A19" s="65"/>
      <c r="B19" s="131"/>
      <c r="C19" s="139"/>
      <c r="D19" s="276"/>
      <c r="E19" s="277"/>
      <c r="F19" s="136"/>
      <c r="G19" s="145"/>
      <c r="H19" s="146">
        <f t="shared" si="1"/>
        <v>0</v>
      </c>
    </row>
    <row r="20" spans="1:8" ht="24.95" customHeight="1">
      <c r="A20" s="65"/>
      <c r="B20" s="131"/>
      <c r="C20" s="139"/>
      <c r="D20" s="276"/>
      <c r="E20" s="277"/>
      <c r="F20" s="136"/>
      <c r="G20" s="145"/>
      <c r="H20" s="146">
        <f t="shared" si="1"/>
        <v>0</v>
      </c>
    </row>
    <row r="21" spans="1:8" ht="24.95" customHeight="1">
      <c r="A21" s="65"/>
      <c r="B21" s="131"/>
      <c r="C21" s="139"/>
      <c r="D21" s="276"/>
      <c r="E21" s="277"/>
      <c r="F21" s="136"/>
      <c r="G21" s="145"/>
      <c r="H21" s="146">
        <f t="shared" si="1"/>
        <v>0</v>
      </c>
    </row>
    <row r="22" spans="1:8" ht="24.95" customHeight="1">
      <c r="A22" s="65"/>
      <c r="B22" s="131"/>
      <c r="C22" s="139"/>
      <c r="D22" s="276"/>
      <c r="E22" s="277"/>
      <c r="F22" s="136"/>
      <c r="G22" s="145"/>
      <c r="H22" s="146">
        <f t="shared" si="1"/>
        <v>0</v>
      </c>
    </row>
    <row r="23" spans="1:8" ht="24.95" customHeight="1">
      <c r="A23" s="65"/>
      <c r="B23" s="131"/>
      <c r="C23" s="139"/>
      <c r="D23" s="276"/>
      <c r="E23" s="277"/>
      <c r="F23" s="136"/>
      <c r="G23" s="145"/>
      <c r="H23" s="146">
        <f t="shared" si="1"/>
        <v>0</v>
      </c>
    </row>
    <row r="24" spans="1:8" ht="24.95" customHeight="1">
      <c r="A24" s="65"/>
      <c r="B24" s="131"/>
      <c r="C24" s="139"/>
      <c r="D24" s="276"/>
      <c r="E24" s="277"/>
      <c r="F24" s="136"/>
      <c r="G24" s="145"/>
      <c r="H24" s="146">
        <f t="shared" si="1"/>
        <v>0</v>
      </c>
    </row>
    <row r="25" spans="1:8" ht="24.95" customHeight="1">
      <c r="A25" s="65"/>
      <c r="B25" s="131"/>
      <c r="C25" s="139"/>
      <c r="D25" s="276"/>
      <c r="E25" s="277"/>
      <c r="F25" s="136"/>
      <c r="G25" s="145"/>
      <c r="H25" s="146">
        <f t="shared" si="1"/>
        <v>0</v>
      </c>
    </row>
    <row r="26" spans="1:8" ht="24.95" customHeight="1">
      <c r="A26" s="65"/>
      <c r="B26" s="131"/>
      <c r="C26" s="139"/>
      <c r="D26" s="276"/>
      <c r="E26" s="277"/>
      <c r="F26" s="136"/>
      <c r="G26" s="145"/>
      <c r="H26" s="146">
        <f t="shared" si="1"/>
        <v>0</v>
      </c>
    </row>
    <row r="27" spans="1:8" ht="24.95" customHeight="1">
      <c r="A27" s="65"/>
      <c r="B27" s="131"/>
      <c r="C27" s="139"/>
      <c r="D27" s="276"/>
      <c r="E27" s="277"/>
      <c r="F27" s="136"/>
      <c r="G27" s="145"/>
      <c r="H27" s="146">
        <f t="shared" si="1"/>
        <v>0</v>
      </c>
    </row>
    <row r="28" spans="1:8" ht="24.95" customHeight="1">
      <c r="A28" s="65"/>
      <c r="B28" s="131"/>
      <c r="C28" s="139"/>
      <c r="D28" s="276"/>
      <c r="E28" s="277"/>
      <c r="F28" s="136"/>
      <c r="G28" s="145"/>
      <c r="H28" s="146">
        <f t="shared" si="1"/>
        <v>0</v>
      </c>
    </row>
    <row r="29" spans="1:8" ht="24.95" customHeight="1">
      <c r="A29" s="65"/>
      <c r="B29" s="131"/>
      <c r="C29" s="139"/>
      <c r="D29" s="276"/>
      <c r="E29" s="277"/>
      <c r="F29" s="136"/>
      <c r="G29" s="145"/>
      <c r="H29" s="146">
        <f t="shared" si="1"/>
        <v>0</v>
      </c>
    </row>
    <row r="30" spans="1:8" ht="24.95" customHeight="1">
      <c r="A30" s="65"/>
      <c r="B30" s="131"/>
      <c r="C30" s="139"/>
      <c r="D30" s="276"/>
      <c r="E30" s="277"/>
      <c r="F30" s="136"/>
      <c r="G30" s="145"/>
      <c r="H30" s="146">
        <f t="shared" si="1"/>
        <v>0</v>
      </c>
    </row>
    <row r="31" spans="1:8" ht="24.95" customHeight="1">
      <c r="A31" s="65"/>
      <c r="B31" s="131"/>
      <c r="C31" s="139"/>
      <c r="D31" s="276"/>
      <c r="E31" s="277"/>
      <c r="F31" s="136"/>
      <c r="G31" s="145"/>
      <c r="H31" s="146">
        <f t="shared" si="1"/>
        <v>0</v>
      </c>
    </row>
    <row r="32" spans="1:8" ht="24.95" customHeight="1" thickBot="1">
      <c r="A32" s="239" t="s">
        <v>34</v>
      </c>
      <c r="B32" s="240"/>
      <c r="C32" s="240"/>
      <c r="D32" s="240"/>
      <c r="E32" s="241"/>
      <c r="F32" s="291">
        <f>SUBTOTAL(9,H9:H31)</f>
        <v>500</v>
      </c>
      <c r="G32" s="292"/>
      <c r="H32" s="293"/>
    </row>
    <row r="33" spans="1:9" ht="24.95" customHeight="1" thickTop="1">
      <c r="A33" s="285" t="s">
        <v>23</v>
      </c>
      <c r="B33" s="286"/>
      <c r="C33" s="286"/>
      <c r="D33" s="286"/>
      <c r="E33" s="287"/>
      <c r="F33" s="304">
        <f>$F$717</f>
        <v>500</v>
      </c>
      <c r="G33" s="305"/>
      <c r="H33" s="306"/>
    </row>
    <row r="34" spans="1:9" ht="24" customHeight="1">
      <c r="A34" s="268" t="s">
        <v>103</v>
      </c>
      <c r="B34" s="269"/>
      <c r="C34" s="269"/>
      <c r="D34" s="270"/>
      <c r="E34" s="125" t="s">
        <v>134</v>
      </c>
      <c r="F34" s="299">
        <f>IF(ISBLANK(E34),"",ROUNDDOWN(F33*E34/100,0))</f>
        <v>0</v>
      </c>
      <c r="G34" s="269"/>
      <c r="H34" s="300"/>
    </row>
    <row r="35" spans="1:9" ht="24.95" customHeight="1" thickBot="1">
      <c r="A35" s="260" t="s">
        <v>33</v>
      </c>
      <c r="B35" s="261"/>
      <c r="C35" s="261"/>
      <c r="D35" s="261"/>
      <c r="E35" s="262"/>
      <c r="F35" s="301">
        <f>SUM(F33:H34)</f>
        <v>500</v>
      </c>
      <c r="G35" s="302"/>
      <c r="H35" s="303"/>
    </row>
    <row r="36" spans="1:9" ht="8.1" customHeight="1" thickBot="1">
      <c r="A36" s="21"/>
      <c r="B36" s="19"/>
      <c r="C36" s="19"/>
      <c r="D36" s="19"/>
      <c r="E36" s="19"/>
      <c r="F36" s="20"/>
      <c r="G36"/>
      <c r="H36"/>
    </row>
    <row r="37" spans="1:9" ht="35.1" customHeight="1" thickBot="1">
      <c r="A37" s="24"/>
      <c r="D37" s="26" t="s">
        <v>18</v>
      </c>
      <c r="E37" s="25"/>
      <c r="F37" s="266" t="s">
        <v>21</v>
      </c>
      <c r="G37" s="267"/>
      <c r="H37" s="22"/>
    </row>
    <row r="38" spans="1:9" ht="18" customHeight="1" thickBot="1">
      <c r="A38" s="250" t="s">
        <v>8</v>
      </c>
      <c r="B38" s="250"/>
      <c r="C38" s="250"/>
      <c r="G38" s="74"/>
      <c r="H38" s="93" t="str">
        <f>$H$2</f>
        <v>現場別明細書3</v>
      </c>
    </row>
    <row r="39" spans="1:9" s="18" customFormat="1" ht="15.95" customHeight="1" thickTop="1">
      <c r="A39" s="256"/>
      <c r="B39" s="256"/>
      <c r="C39" s="256"/>
      <c r="D39" s="16"/>
      <c r="E39" s="23" t="s">
        <v>19</v>
      </c>
      <c r="F39" s="23"/>
      <c r="G39"/>
      <c r="H39" s="17"/>
    </row>
    <row r="40" spans="1:9" s="10" customFormat="1" ht="18" customHeight="1">
      <c r="A40" s="234" t="s">
        <v>11</v>
      </c>
      <c r="B40" s="271"/>
      <c r="C40" s="35" t="str">
        <f>$C$4</f>
        <v>XX - XXX - X</v>
      </c>
      <c r="D40"/>
      <c r="E40" s="275" t="str">
        <f>$E$4</f>
        <v>××××××　株式会社</v>
      </c>
      <c r="F40" s="275"/>
      <c r="G40" s="275"/>
      <c r="H40" s="275"/>
    </row>
    <row r="41" spans="1:9" s="10" customFormat="1" ht="21.95" customHeight="1">
      <c r="A41" s="234" t="s">
        <v>12</v>
      </c>
      <c r="B41" s="235"/>
      <c r="C41" s="252" t="str">
        <f>$C$5</f>
        <v>XXXXXXXX工事　（№3）</v>
      </c>
      <c r="D41" s="252"/>
      <c r="E41" s="275"/>
      <c r="F41" s="275"/>
      <c r="G41" s="275"/>
      <c r="H41" s="275"/>
    </row>
    <row r="42" spans="1:9" s="3" customFormat="1" ht="21.95" customHeight="1">
      <c r="A42" s="272" t="s">
        <v>29</v>
      </c>
      <c r="B42" s="273"/>
      <c r="C42" s="274" t="str">
        <f>$C$6</f>
        <v>XXXXXXX　　　　　　　　　　　　</v>
      </c>
      <c r="D42" s="274"/>
      <c r="E42" s="31"/>
      <c r="F42" s="33"/>
      <c r="G42" s="32" t="s">
        <v>20</v>
      </c>
      <c r="H42" s="64" t="str">
        <f>$H$6</f>
        <v>××</v>
      </c>
    </row>
    <row r="43" spans="1:9" s="3" customFormat="1" ht="9.9499999999999993" customHeight="1" thickBot="1">
      <c r="A43" s="29"/>
      <c r="B43" s="30"/>
      <c r="C43" s="28"/>
      <c r="D43" s="28"/>
      <c r="E43" s="1"/>
      <c r="F43" s="1"/>
      <c r="G43" s="2"/>
      <c r="H43" s="2"/>
    </row>
    <row r="44" spans="1:9" s="4" customFormat="1" ht="20.100000000000001" customHeight="1">
      <c r="A44" s="12" t="s">
        <v>5</v>
      </c>
      <c r="B44" s="130" t="s">
        <v>129</v>
      </c>
      <c r="C44" s="130" t="s">
        <v>130</v>
      </c>
      <c r="D44" s="254" t="s">
        <v>10</v>
      </c>
      <c r="E44" s="255"/>
      <c r="F44" s="13" t="s">
        <v>9</v>
      </c>
      <c r="G44" s="14" t="s">
        <v>6</v>
      </c>
      <c r="H44" s="15" t="s">
        <v>7</v>
      </c>
    </row>
    <row r="45" spans="1:9" ht="24.95" customHeight="1">
      <c r="A45" s="98"/>
      <c r="B45" s="131"/>
      <c r="C45" s="139"/>
      <c r="D45" s="248"/>
      <c r="E45" s="249"/>
      <c r="F45" s="141"/>
      <c r="G45" s="59"/>
      <c r="H45" s="66">
        <f t="shared" ref="H45:H67" si="2">SUM(F45*G45)</f>
        <v>0</v>
      </c>
    </row>
    <row r="46" spans="1:9" ht="24.95" customHeight="1">
      <c r="A46" s="65"/>
      <c r="B46" s="131"/>
      <c r="C46" s="139"/>
      <c r="D46" s="248"/>
      <c r="E46" s="249"/>
      <c r="F46" s="136"/>
      <c r="G46" s="59"/>
      <c r="H46" s="66">
        <f t="shared" si="2"/>
        <v>0</v>
      </c>
      <c r="I46" s="6"/>
    </row>
    <row r="47" spans="1:9" ht="24.95" customHeight="1">
      <c r="A47" s="65"/>
      <c r="B47" s="131"/>
      <c r="C47" s="139"/>
      <c r="D47" s="248"/>
      <c r="E47" s="249"/>
      <c r="F47" s="136"/>
      <c r="G47" s="59"/>
      <c r="H47" s="66">
        <f t="shared" si="2"/>
        <v>0</v>
      </c>
    </row>
    <row r="48" spans="1:9" ht="24.95" customHeight="1">
      <c r="A48" s="65"/>
      <c r="B48" s="131"/>
      <c r="C48" s="139"/>
      <c r="D48" s="248"/>
      <c r="E48" s="249"/>
      <c r="F48" s="136"/>
      <c r="G48" s="59"/>
      <c r="H48" s="66">
        <f t="shared" si="2"/>
        <v>0</v>
      </c>
    </row>
    <row r="49" spans="1:8" ht="24.95" customHeight="1">
      <c r="A49" s="65"/>
      <c r="B49" s="131"/>
      <c r="C49" s="139"/>
      <c r="D49" s="248"/>
      <c r="E49" s="249"/>
      <c r="F49" s="136"/>
      <c r="G49" s="59"/>
      <c r="H49" s="66">
        <f t="shared" si="2"/>
        <v>0</v>
      </c>
    </row>
    <row r="50" spans="1:8" ht="24.95" customHeight="1">
      <c r="A50" s="65"/>
      <c r="B50" s="131"/>
      <c r="C50" s="139"/>
      <c r="D50" s="248"/>
      <c r="E50" s="249"/>
      <c r="F50" s="136"/>
      <c r="G50" s="59"/>
      <c r="H50" s="66">
        <f t="shared" si="2"/>
        <v>0</v>
      </c>
    </row>
    <row r="51" spans="1:8" ht="24.95" customHeight="1">
      <c r="A51" s="65"/>
      <c r="B51" s="131"/>
      <c r="C51" s="139"/>
      <c r="D51" s="248"/>
      <c r="E51" s="249"/>
      <c r="F51" s="136"/>
      <c r="G51" s="59"/>
      <c r="H51" s="66">
        <f t="shared" si="2"/>
        <v>0</v>
      </c>
    </row>
    <row r="52" spans="1:8" ht="24.95" customHeight="1">
      <c r="A52" s="65"/>
      <c r="B52" s="131"/>
      <c r="C52" s="139"/>
      <c r="D52" s="248"/>
      <c r="E52" s="249"/>
      <c r="F52" s="136"/>
      <c r="G52" s="59"/>
      <c r="H52" s="66">
        <f t="shared" si="2"/>
        <v>0</v>
      </c>
    </row>
    <row r="53" spans="1:8" ht="24.95" customHeight="1">
      <c r="A53" s="65"/>
      <c r="B53" s="131"/>
      <c r="C53" s="139"/>
      <c r="D53" s="248"/>
      <c r="E53" s="249"/>
      <c r="F53" s="136"/>
      <c r="G53" s="59"/>
      <c r="H53" s="66">
        <f t="shared" si="2"/>
        <v>0</v>
      </c>
    </row>
    <row r="54" spans="1:8" ht="24.95" customHeight="1">
      <c r="A54" s="65"/>
      <c r="B54" s="131"/>
      <c r="C54" s="139"/>
      <c r="D54" s="248"/>
      <c r="E54" s="249"/>
      <c r="F54" s="136"/>
      <c r="G54" s="59"/>
      <c r="H54" s="66">
        <f t="shared" si="2"/>
        <v>0</v>
      </c>
    </row>
    <row r="55" spans="1:8" ht="24.95" customHeight="1">
      <c r="A55" s="65"/>
      <c r="B55" s="131"/>
      <c r="C55" s="139"/>
      <c r="D55" s="248"/>
      <c r="E55" s="249"/>
      <c r="F55" s="136"/>
      <c r="G55" s="59"/>
      <c r="H55" s="66">
        <f t="shared" si="2"/>
        <v>0</v>
      </c>
    </row>
    <row r="56" spans="1:8" ht="24.95" customHeight="1">
      <c r="A56" s="65"/>
      <c r="B56" s="131"/>
      <c r="C56" s="139"/>
      <c r="D56" s="248"/>
      <c r="E56" s="249"/>
      <c r="F56" s="136"/>
      <c r="G56" s="59"/>
      <c r="H56" s="66">
        <f t="shared" si="2"/>
        <v>0</v>
      </c>
    </row>
    <row r="57" spans="1:8" ht="24.95" customHeight="1">
      <c r="A57" s="65"/>
      <c r="B57" s="131"/>
      <c r="C57" s="139"/>
      <c r="D57" s="248"/>
      <c r="E57" s="249"/>
      <c r="F57" s="136"/>
      <c r="G57" s="59"/>
      <c r="H57" s="66">
        <f t="shared" si="2"/>
        <v>0</v>
      </c>
    </row>
    <row r="58" spans="1:8" ht="24.95" customHeight="1">
      <c r="A58" s="65"/>
      <c r="B58" s="131"/>
      <c r="C58" s="139"/>
      <c r="D58" s="248"/>
      <c r="E58" s="249"/>
      <c r="F58" s="136"/>
      <c r="G58" s="59"/>
      <c r="H58" s="66">
        <f t="shared" si="2"/>
        <v>0</v>
      </c>
    </row>
    <row r="59" spans="1:8" ht="24.95" customHeight="1">
      <c r="A59" s="65"/>
      <c r="B59" s="131"/>
      <c r="C59" s="139"/>
      <c r="D59" s="248"/>
      <c r="E59" s="249"/>
      <c r="F59" s="136"/>
      <c r="G59" s="59"/>
      <c r="H59" s="66">
        <f t="shared" si="2"/>
        <v>0</v>
      </c>
    </row>
    <row r="60" spans="1:8" ht="24.95" customHeight="1">
      <c r="A60" s="65"/>
      <c r="B60" s="131"/>
      <c r="C60" s="139"/>
      <c r="D60" s="248"/>
      <c r="E60" s="249"/>
      <c r="F60" s="136"/>
      <c r="G60" s="59"/>
      <c r="H60" s="66">
        <f t="shared" si="2"/>
        <v>0</v>
      </c>
    </row>
    <row r="61" spans="1:8" ht="24.95" customHeight="1">
      <c r="A61" s="65"/>
      <c r="B61" s="131"/>
      <c r="C61" s="139"/>
      <c r="D61" s="248"/>
      <c r="E61" s="249"/>
      <c r="F61" s="136"/>
      <c r="G61" s="59"/>
      <c r="H61" s="66">
        <f t="shared" si="2"/>
        <v>0</v>
      </c>
    </row>
    <row r="62" spans="1:8" ht="24.95" customHeight="1">
      <c r="A62" s="65"/>
      <c r="B62" s="131"/>
      <c r="C62" s="139"/>
      <c r="D62" s="248"/>
      <c r="E62" s="249"/>
      <c r="F62" s="136"/>
      <c r="G62" s="59"/>
      <c r="H62" s="66">
        <f t="shared" si="2"/>
        <v>0</v>
      </c>
    </row>
    <row r="63" spans="1:8" ht="24.95" customHeight="1">
      <c r="A63" s="65"/>
      <c r="B63" s="131"/>
      <c r="C63" s="139"/>
      <c r="D63" s="248"/>
      <c r="E63" s="249"/>
      <c r="F63" s="136"/>
      <c r="G63" s="59"/>
      <c r="H63" s="66">
        <f t="shared" si="2"/>
        <v>0</v>
      </c>
    </row>
    <row r="64" spans="1:8" ht="24.95" customHeight="1">
      <c r="A64" s="65"/>
      <c r="B64" s="131"/>
      <c r="C64" s="139"/>
      <c r="D64" s="248"/>
      <c r="E64" s="249"/>
      <c r="F64" s="136"/>
      <c r="G64" s="59"/>
      <c r="H64" s="66">
        <f t="shared" si="2"/>
        <v>0</v>
      </c>
    </row>
    <row r="65" spans="1:8" ht="24.95" customHeight="1">
      <c r="A65" s="65"/>
      <c r="B65" s="131"/>
      <c r="C65" s="139"/>
      <c r="D65" s="248"/>
      <c r="E65" s="249"/>
      <c r="F65" s="136"/>
      <c r="G65" s="59"/>
      <c r="H65" s="66">
        <f t="shared" si="2"/>
        <v>0</v>
      </c>
    </row>
    <row r="66" spans="1:8" ht="24.95" customHeight="1">
      <c r="A66" s="65"/>
      <c r="B66" s="131"/>
      <c r="C66" s="139"/>
      <c r="D66" s="248"/>
      <c r="E66" s="249"/>
      <c r="F66" s="136"/>
      <c r="G66" s="59"/>
      <c r="H66" s="66">
        <f t="shared" si="2"/>
        <v>0</v>
      </c>
    </row>
    <row r="67" spans="1:8" ht="24.95" customHeight="1">
      <c r="A67" s="65"/>
      <c r="B67" s="131"/>
      <c r="C67" s="139"/>
      <c r="D67" s="248"/>
      <c r="E67" s="249"/>
      <c r="F67" s="136"/>
      <c r="G67" s="59"/>
      <c r="H67" s="66">
        <f t="shared" si="2"/>
        <v>0</v>
      </c>
    </row>
    <row r="68" spans="1:8" ht="24.95" customHeight="1" thickBot="1">
      <c r="A68" s="239" t="s">
        <v>34</v>
      </c>
      <c r="B68" s="240"/>
      <c r="C68" s="240"/>
      <c r="D68" s="240"/>
      <c r="E68" s="241"/>
      <c r="F68" s="291">
        <f>SUBTOTAL(9,H45:H67)</f>
        <v>0</v>
      </c>
      <c r="G68" s="292"/>
      <c r="H68" s="293"/>
    </row>
    <row r="69" spans="1:8" ht="24.95" customHeight="1" thickTop="1">
      <c r="A69" s="245" t="s">
        <v>23</v>
      </c>
      <c r="B69" s="246"/>
      <c r="C69" s="246"/>
      <c r="D69" s="246"/>
      <c r="E69" s="247"/>
      <c r="F69" s="294">
        <f>$F$717</f>
        <v>500</v>
      </c>
      <c r="G69" s="295"/>
      <c r="H69" s="296"/>
    </row>
    <row r="70" spans="1:8" ht="24" customHeight="1">
      <c r="A70" s="268" t="s">
        <v>103</v>
      </c>
      <c r="B70" s="269"/>
      <c r="C70" s="269"/>
      <c r="D70" s="270"/>
      <c r="E70" s="121" t="str">
        <f>$E$34</f>
        <v>0</v>
      </c>
      <c r="F70" s="299">
        <f>IF(ISBLANK(E70),"",ROUNDDOWN(F69*E70/100,0))</f>
        <v>0</v>
      </c>
      <c r="G70" s="269"/>
      <c r="H70" s="300"/>
    </row>
    <row r="71" spans="1:8" ht="24.95" customHeight="1" thickBot="1">
      <c r="A71" s="260" t="s">
        <v>33</v>
      </c>
      <c r="B71" s="261"/>
      <c r="C71" s="261"/>
      <c r="D71" s="261"/>
      <c r="E71" s="262"/>
      <c r="F71" s="301">
        <f>SUM(F69:H70)</f>
        <v>500</v>
      </c>
      <c r="G71" s="302"/>
      <c r="H71" s="303"/>
    </row>
    <row r="72" spans="1:8" ht="8.1" customHeight="1" thickBot="1">
      <c r="A72" s="21"/>
      <c r="B72" s="19"/>
      <c r="C72" s="19"/>
      <c r="D72" s="19"/>
      <c r="E72" s="19"/>
      <c r="F72" s="20"/>
      <c r="G72"/>
      <c r="H72"/>
    </row>
    <row r="73" spans="1:8" ht="35.1" customHeight="1" thickBot="1">
      <c r="A73" s="24"/>
      <c r="D73" s="26" t="s">
        <v>18</v>
      </c>
      <c r="E73" s="25"/>
      <c r="F73" s="266" t="s">
        <v>21</v>
      </c>
      <c r="G73" s="267"/>
      <c r="H73" s="22"/>
    </row>
    <row r="74" spans="1:8" ht="18" customHeight="1" thickBot="1">
      <c r="A74" s="250" t="s">
        <v>8</v>
      </c>
      <c r="B74" s="250"/>
      <c r="C74" s="250"/>
      <c r="G74" s="74"/>
      <c r="H74" s="93" t="str">
        <f>$H$2</f>
        <v>現場別明細書3</v>
      </c>
    </row>
    <row r="75" spans="1:8" s="18" customFormat="1" ht="15.95" customHeight="1" thickTop="1">
      <c r="A75" s="256"/>
      <c r="B75" s="256"/>
      <c r="C75" s="256"/>
      <c r="D75" s="16"/>
      <c r="E75" s="23" t="s">
        <v>19</v>
      </c>
      <c r="F75" s="23"/>
      <c r="G75"/>
      <c r="H75" s="17"/>
    </row>
    <row r="76" spans="1:8" s="10" customFormat="1" ht="18" customHeight="1">
      <c r="A76" s="234" t="s">
        <v>11</v>
      </c>
      <c r="B76" s="271"/>
      <c r="C76" s="35" t="str">
        <f>$C$4</f>
        <v>XX - XXX - X</v>
      </c>
      <c r="D76"/>
      <c r="E76" s="275" t="str">
        <f>$E$4</f>
        <v>××××××　株式会社</v>
      </c>
      <c r="F76" s="275"/>
      <c r="G76" s="275"/>
      <c r="H76" s="275"/>
    </row>
    <row r="77" spans="1:8" s="10" customFormat="1" ht="21.95" customHeight="1">
      <c r="A77" s="234" t="s">
        <v>12</v>
      </c>
      <c r="B77" s="235"/>
      <c r="C77" s="252" t="str">
        <f>$C$5</f>
        <v>XXXXXXXX工事　（№3）</v>
      </c>
      <c r="D77" s="252"/>
      <c r="E77" s="275"/>
      <c r="F77" s="275"/>
      <c r="G77" s="275"/>
      <c r="H77" s="275"/>
    </row>
    <row r="78" spans="1:8" s="3" customFormat="1" ht="21.95" customHeight="1">
      <c r="A78" s="272" t="s">
        <v>29</v>
      </c>
      <c r="B78" s="273"/>
      <c r="C78" s="274" t="str">
        <f>$C$6</f>
        <v>XXXXXXX　　　　　　　　　　　　</v>
      </c>
      <c r="D78" s="274"/>
      <c r="E78" s="31"/>
      <c r="F78" s="33"/>
      <c r="G78" s="32" t="s">
        <v>20</v>
      </c>
      <c r="H78" s="64" t="str">
        <f>$H$6</f>
        <v>××</v>
      </c>
    </row>
    <row r="79" spans="1:8" s="3" customFormat="1" ht="9.9499999999999993" customHeight="1" thickBot="1">
      <c r="A79" s="29"/>
      <c r="B79" s="30"/>
      <c r="C79" s="28"/>
      <c r="D79" s="28"/>
      <c r="E79" s="1"/>
      <c r="F79" s="1"/>
      <c r="G79" s="2"/>
      <c r="H79" s="2"/>
    </row>
    <row r="80" spans="1:8" s="4" customFormat="1" ht="20.100000000000001" customHeight="1">
      <c r="A80" s="12" t="s">
        <v>5</v>
      </c>
      <c r="B80" s="130" t="s">
        <v>129</v>
      </c>
      <c r="C80" s="130" t="s">
        <v>130</v>
      </c>
      <c r="D80" s="254" t="s">
        <v>10</v>
      </c>
      <c r="E80" s="255"/>
      <c r="F80" s="13" t="s">
        <v>9</v>
      </c>
      <c r="G80" s="14" t="s">
        <v>6</v>
      </c>
      <c r="H80" s="15" t="s">
        <v>7</v>
      </c>
    </row>
    <row r="81" spans="1:9" ht="24.95" customHeight="1">
      <c r="A81" s="98"/>
      <c r="B81" s="131"/>
      <c r="C81" s="139"/>
      <c r="D81" s="248"/>
      <c r="E81" s="249"/>
      <c r="F81" s="141"/>
      <c r="G81" s="145"/>
      <c r="H81" s="146">
        <f t="shared" ref="H81:H103" si="3">SUM(F81*G81)</f>
        <v>0</v>
      </c>
    </row>
    <row r="82" spans="1:9" ht="24.95" customHeight="1">
      <c r="A82" s="65"/>
      <c r="B82" s="131"/>
      <c r="C82" s="139"/>
      <c r="D82" s="248"/>
      <c r="E82" s="249"/>
      <c r="F82" s="136"/>
      <c r="G82" s="145"/>
      <c r="H82" s="146">
        <f t="shared" si="3"/>
        <v>0</v>
      </c>
      <c r="I82" s="6"/>
    </row>
    <row r="83" spans="1:9" ht="24.95" customHeight="1">
      <c r="A83" s="65"/>
      <c r="B83" s="131"/>
      <c r="C83" s="139"/>
      <c r="D83" s="248"/>
      <c r="E83" s="249"/>
      <c r="F83" s="136"/>
      <c r="G83" s="145"/>
      <c r="H83" s="146">
        <f t="shared" si="3"/>
        <v>0</v>
      </c>
    </row>
    <row r="84" spans="1:9" ht="24.95" customHeight="1">
      <c r="A84" s="65"/>
      <c r="B84" s="131"/>
      <c r="C84" s="139"/>
      <c r="D84" s="248"/>
      <c r="E84" s="249"/>
      <c r="F84" s="136"/>
      <c r="G84" s="145"/>
      <c r="H84" s="146">
        <f t="shared" si="3"/>
        <v>0</v>
      </c>
    </row>
    <row r="85" spans="1:9" ht="24.95" customHeight="1">
      <c r="A85" s="65"/>
      <c r="B85" s="131"/>
      <c r="C85" s="139"/>
      <c r="D85" s="248"/>
      <c r="E85" s="249"/>
      <c r="F85" s="136"/>
      <c r="G85" s="145"/>
      <c r="H85" s="146">
        <f t="shared" si="3"/>
        <v>0</v>
      </c>
    </row>
    <row r="86" spans="1:9" ht="24.95" customHeight="1">
      <c r="A86" s="65"/>
      <c r="B86" s="131"/>
      <c r="C86" s="139"/>
      <c r="D86" s="248"/>
      <c r="E86" s="249"/>
      <c r="F86" s="136"/>
      <c r="G86" s="145"/>
      <c r="H86" s="146">
        <f t="shared" si="3"/>
        <v>0</v>
      </c>
    </row>
    <row r="87" spans="1:9" ht="24.95" customHeight="1">
      <c r="A87" s="65"/>
      <c r="B87" s="131"/>
      <c r="C87" s="139"/>
      <c r="D87" s="248"/>
      <c r="E87" s="249"/>
      <c r="F87" s="136"/>
      <c r="G87" s="145"/>
      <c r="H87" s="146">
        <f t="shared" si="3"/>
        <v>0</v>
      </c>
    </row>
    <row r="88" spans="1:9" ht="24.95" customHeight="1">
      <c r="A88" s="65"/>
      <c r="B88" s="131"/>
      <c r="C88" s="139"/>
      <c r="D88" s="248"/>
      <c r="E88" s="249"/>
      <c r="F88" s="136"/>
      <c r="G88" s="145"/>
      <c r="H88" s="146">
        <f t="shared" si="3"/>
        <v>0</v>
      </c>
    </row>
    <row r="89" spans="1:9" ht="24.95" customHeight="1">
      <c r="A89" s="65"/>
      <c r="B89" s="131"/>
      <c r="C89" s="139"/>
      <c r="D89" s="248"/>
      <c r="E89" s="249"/>
      <c r="F89" s="136"/>
      <c r="G89" s="145"/>
      <c r="H89" s="146">
        <f t="shared" si="3"/>
        <v>0</v>
      </c>
    </row>
    <row r="90" spans="1:9" ht="24.95" customHeight="1">
      <c r="A90" s="65"/>
      <c r="B90" s="131"/>
      <c r="C90" s="139"/>
      <c r="D90" s="248"/>
      <c r="E90" s="249"/>
      <c r="F90" s="136"/>
      <c r="G90" s="145"/>
      <c r="H90" s="146">
        <f t="shared" si="3"/>
        <v>0</v>
      </c>
    </row>
    <row r="91" spans="1:9" ht="24.95" customHeight="1">
      <c r="A91" s="65"/>
      <c r="B91" s="131"/>
      <c r="C91" s="139"/>
      <c r="D91" s="248"/>
      <c r="E91" s="249"/>
      <c r="F91" s="136"/>
      <c r="G91" s="145"/>
      <c r="H91" s="146">
        <f t="shared" si="3"/>
        <v>0</v>
      </c>
    </row>
    <row r="92" spans="1:9" ht="24.95" customHeight="1">
      <c r="A92" s="65"/>
      <c r="B92" s="131"/>
      <c r="C92" s="139"/>
      <c r="D92" s="248"/>
      <c r="E92" s="249"/>
      <c r="F92" s="136"/>
      <c r="G92" s="145"/>
      <c r="H92" s="146">
        <f t="shared" si="3"/>
        <v>0</v>
      </c>
    </row>
    <row r="93" spans="1:9" ht="24.95" customHeight="1">
      <c r="A93" s="65"/>
      <c r="B93" s="131"/>
      <c r="C93" s="139"/>
      <c r="D93" s="248"/>
      <c r="E93" s="249"/>
      <c r="F93" s="136"/>
      <c r="G93" s="145"/>
      <c r="H93" s="146">
        <f t="shared" si="3"/>
        <v>0</v>
      </c>
    </row>
    <row r="94" spans="1:9" ht="24.95" customHeight="1">
      <c r="A94" s="65"/>
      <c r="B94" s="131"/>
      <c r="C94" s="139"/>
      <c r="D94" s="248"/>
      <c r="E94" s="249"/>
      <c r="F94" s="136"/>
      <c r="G94" s="145"/>
      <c r="H94" s="146">
        <f t="shared" si="3"/>
        <v>0</v>
      </c>
    </row>
    <row r="95" spans="1:9" ht="24.95" customHeight="1">
      <c r="A95" s="65"/>
      <c r="B95" s="131"/>
      <c r="C95" s="139"/>
      <c r="D95" s="248"/>
      <c r="E95" s="249"/>
      <c r="F95" s="136"/>
      <c r="G95" s="145"/>
      <c r="H95" s="146">
        <f t="shared" si="3"/>
        <v>0</v>
      </c>
    </row>
    <row r="96" spans="1:9" ht="24.95" customHeight="1">
      <c r="A96" s="65"/>
      <c r="B96" s="131"/>
      <c r="C96" s="139"/>
      <c r="D96" s="248"/>
      <c r="E96" s="249"/>
      <c r="F96" s="136"/>
      <c r="G96" s="145"/>
      <c r="H96" s="146">
        <f t="shared" si="3"/>
        <v>0</v>
      </c>
    </row>
    <row r="97" spans="1:8" ht="24.95" customHeight="1">
      <c r="A97" s="65"/>
      <c r="B97" s="131"/>
      <c r="C97" s="139"/>
      <c r="D97" s="248"/>
      <c r="E97" s="249"/>
      <c r="F97" s="136"/>
      <c r="G97" s="145"/>
      <c r="H97" s="146">
        <f t="shared" si="3"/>
        <v>0</v>
      </c>
    </row>
    <row r="98" spans="1:8" ht="24.95" customHeight="1">
      <c r="A98" s="65"/>
      <c r="B98" s="131"/>
      <c r="C98" s="139"/>
      <c r="D98" s="248"/>
      <c r="E98" s="249"/>
      <c r="F98" s="136"/>
      <c r="G98" s="145"/>
      <c r="H98" s="146">
        <f t="shared" si="3"/>
        <v>0</v>
      </c>
    </row>
    <row r="99" spans="1:8" ht="24.95" customHeight="1">
      <c r="A99" s="65"/>
      <c r="B99" s="131"/>
      <c r="C99" s="139"/>
      <c r="D99" s="248"/>
      <c r="E99" s="249"/>
      <c r="F99" s="136"/>
      <c r="G99" s="145"/>
      <c r="H99" s="146">
        <f t="shared" si="3"/>
        <v>0</v>
      </c>
    </row>
    <row r="100" spans="1:8" ht="24.95" customHeight="1">
      <c r="A100" s="65"/>
      <c r="B100" s="131"/>
      <c r="C100" s="139"/>
      <c r="D100" s="248"/>
      <c r="E100" s="249"/>
      <c r="F100" s="136"/>
      <c r="G100" s="145"/>
      <c r="H100" s="146">
        <f t="shared" si="3"/>
        <v>0</v>
      </c>
    </row>
    <row r="101" spans="1:8" ht="24.95" customHeight="1">
      <c r="A101" s="65"/>
      <c r="B101" s="131"/>
      <c r="C101" s="139"/>
      <c r="D101" s="248"/>
      <c r="E101" s="249"/>
      <c r="F101" s="136"/>
      <c r="G101" s="145"/>
      <c r="H101" s="146">
        <f t="shared" si="3"/>
        <v>0</v>
      </c>
    </row>
    <row r="102" spans="1:8" ht="24.95" customHeight="1">
      <c r="A102" s="65"/>
      <c r="B102" s="131"/>
      <c r="C102" s="139"/>
      <c r="D102" s="248"/>
      <c r="E102" s="249"/>
      <c r="F102" s="136"/>
      <c r="G102" s="145"/>
      <c r="H102" s="146">
        <f t="shared" si="3"/>
        <v>0</v>
      </c>
    </row>
    <row r="103" spans="1:8" ht="24.95" customHeight="1">
      <c r="A103" s="65"/>
      <c r="B103" s="131"/>
      <c r="C103" s="139"/>
      <c r="D103" s="248"/>
      <c r="E103" s="249"/>
      <c r="F103" s="136"/>
      <c r="G103" s="145"/>
      <c r="H103" s="146">
        <f t="shared" si="3"/>
        <v>0</v>
      </c>
    </row>
    <row r="104" spans="1:8" ht="24.95" customHeight="1" thickBot="1">
      <c r="A104" s="239" t="s">
        <v>34</v>
      </c>
      <c r="B104" s="240"/>
      <c r="C104" s="240"/>
      <c r="D104" s="240"/>
      <c r="E104" s="241"/>
      <c r="F104" s="236">
        <f>SUBTOTAL(9,H81:H103)</f>
        <v>0</v>
      </c>
      <c r="G104" s="237"/>
      <c r="H104" s="238"/>
    </row>
    <row r="105" spans="1:8" ht="24.95" customHeight="1" thickTop="1">
      <c r="A105" s="245" t="s">
        <v>23</v>
      </c>
      <c r="B105" s="246"/>
      <c r="C105" s="246"/>
      <c r="D105" s="246"/>
      <c r="E105" s="247"/>
      <c r="F105" s="242">
        <f>$F$717</f>
        <v>500</v>
      </c>
      <c r="G105" s="243"/>
      <c r="H105" s="244"/>
    </row>
    <row r="106" spans="1:8" ht="24" customHeight="1">
      <c r="A106" s="268" t="s">
        <v>103</v>
      </c>
      <c r="B106" s="269"/>
      <c r="C106" s="269"/>
      <c r="D106" s="270"/>
      <c r="E106" s="75" t="str">
        <f>$E$34</f>
        <v>0</v>
      </c>
      <c r="F106" s="257">
        <f>IF(ISBLANK(E106),"",ROUNDDOWN(F105*E106/100,0))</f>
        <v>0</v>
      </c>
      <c r="G106" s="258"/>
      <c r="H106" s="259"/>
    </row>
    <row r="107" spans="1:8" ht="24.95" customHeight="1" thickBot="1">
      <c r="A107" s="260" t="s">
        <v>33</v>
      </c>
      <c r="B107" s="261"/>
      <c r="C107" s="261"/>
      <c r="D107" s="261"/>
      <c r="E107" s="262"/>
      <c r="F107" s="263">
        <f>SUM(F105:H106)</f>
        <v>500</v>
      </c>
      <c r="G107" s="264"/>
      <c r="H107" s="265"/>
    </row>
    <row r="108" spans="1:8" ht="8.1" customHeight="1" thickBot="1">
      <c r="A108" s="21"/>
      <c r="B108" s="19"/>
      <c r="C108" s="19"/>
      <c r="D108" s="19"/>
      <c r="E108" s="19"/>
      <c r="F108" s="20"/>
      <c r="G108"/>
      <c r="H108"/>
    </row>
    <row r="109" spans="1:8" ht="35.1" customHeight="1" thickBot="1">
      <c r="A109" s="24"/>
      <c r="D109" s="26" t="s">
        <v>18</v>
      </c>
      <c r="E109" s="25"/>
      <c r="F109" s="266" t="s">
        <v>21</v>
      </c>
      <c r="G109" s="267"/>
      <c r="H109" s="22"/>
    </row>
    <row r="110" spans="1:8" ht="18" customHeight="1" thickBot="1">
      <c r="A110" s="250" t="s">
        <v>8</v>
      </c>
      <c r="B110" s="250"/>
      <c r="C110" s="250"/>
      <c r="G110" s="74"/>
      <c r="H110" s="93" t="str">
        <f>$H$2</f>
        <v>現場別明細書3</v>
      </c>
    </row>
    <row r="111" spans="1:8" s="18" customFormat="1" ht="15.95" customHeight="1" thickTop="1">
      <c r="A111" s="256"/>
      <c r="B111" s="256"/>
      <c r="C111" s="256"/>
      <c r="D111" s="16"/>
      <c r="E111" s="23" t="s">
        <v>19</v>
      </c>
      <c r="F111" s="23"/>
      <c r="G111"/>
      <c r="H111" s="17"/>
    </row>
    <row r="112" spans="1:8" s="10" customFormat="1" ht="18" customHeight="1">
      <c r="A112" s="234" t="s">
        <v>11</v>
      </c>
      <c r="B112" s="271"/>
      <c r="C112" s="35" t="str">
        <f>$C$4</f>
        <v>XX - XXX - X</v>
      </c>
      <c r="D112"/>
      <c r="E112" s="251" t="str">
        <f>$E$4</f>
        <v>××××××　株式会社</v>
      </c>
      <c r="F112" s="251"/>
      <c r="G112" s="251"/>
      <c r="H112" s="251"/>
    </row>
    <row r="113" spans="1:9" s="10" customFormat="1" ht="21.95" customHeight="1">
      <c r="A113" s="234" t="s">
        <v>12</v>
      </c>
      <c r="B113" s="235"/>
      <c r="C113" s="252" t="str">
        <f>$C$5</f>
        <v>XXXXXXXX工事　（№3）</v>
      </c>
      <c r="D113" s="252"/>
      <c r="E113" s="251"/>
      <c r="F113" s="251"/>
      <c r="G113" s="251"/>
      <c r="H113" s="251"/>
    </row>
    <row r="114" spans="1:9" s="3" customFormat="1" ht="21.95" customHeight="1">
      <c r="A114" s="272" t="s">
        <v>29</v>
      </c>
      <c r="B114" s="273"/>
      <c r="C114" s="274" t="str">
        <f>$C$6</f>
        <v>XXXXXXX　　　　　　　　　　　　</v>
      </c>
      <c r="D114" s="274"/>
      <c r="E114" s="31"/>
      <c r="F114" s="33"/>
      <c r="G114" s="32" t="s">
        <v>20</v>
      </c>
      <c r="H114" s="64" t="str">
        <f>$H$6</f>
        <v>××</v>
      </c>
    </row>
    <row r="115" spans="1:9" s="3" customFormat="1" ht="9.9499999999999993" customHeight="1" thickBot="1">
      <c r="A115" s="29"/>
      <c r="B115" s="30"/>
      <c r="C115" s="28"/>
      <c r="D115" s="28"/>
      <c r="E115" s="1"/>
      <c r="F115" s="1"/>
      <c r="G115" s="2"/>
      <c r="H115" s="2"/>
    </row>
    <row r="116" spans="1:9" s="4" customFormat="1" ht="20.100000000000001" customHeight="1">
      <c r="A116" s="12" t="s">
        <v>5</v>
      </c>
      <c r="B116" s="130" t="s">
        <v>129</v>
      </c>
      <c r="C116" s="130" t="s">
        <v>130</v>
      </c>
      <c r="D116" s="254" t="s">
        <v>10</v>
      </c>
      <c r="E116" s="255"/>
      <c r="F116" s="13" t="s">
        <v>9</v>
      </c>
      <c r="G116" s="14" t="s">
        <v>6</v>
      </c>
      <c r="H116" s="15" t="s">
        <v>7</v>
      </c>
    </row>
    <row r="117" spans="1:9" ht="24.95" customHeight="1">
      <c r="A117" s="98"/>
      <c r="B117" s="131"/>
      <c r="C117" s="139"/>
      <c r="D117" s="248"/>
      <c r="E117" s="249"/>
      <c r="F117" s="141"/>
      <c r="G117" s="145"/>
      <c r="H117" s="146">
        <f t="shared" ref="H117:H139" si="4">SUM(F117*G117)</f>
        <v>0</v>
      </c>
    </row>
    <row r="118" spans="1:9" ht="24.95" customHeight="1">
      <c r="A118" s="65"/>
      <c r="B118" s="131"/>
      <c r="C118" s="139"/>
      <c r="D118" s="248"/>
      <c r="E118" s="249"/>
      <c r="F118" s="136"/>
      <c r="G118" s="145"/>
      <c r="H118" s="146">
        <f t="shared" si="4"/>
        <v>0</v>
      </c>
      <c r="I118" s="6"/>
    </row>
    <row r="119" spans="1:9" ht="24.95" customHeight="1">
      <c r="A119" s="65"/>
      <c r="B119" s="131"/>
      <c r="C119" s="139"/>
      <c r="D119" s="248"/>
      <c r="E119" s="249"/>
      <c r="F119" s="136"/>
      <c r="G119" s="145"/>
      <c r="H119" s="146">
        <f t="shared" si="4"/>
        <v>0</v>
      </c>
    </row>
    <row r="120" spans="1:9" ht="24.95" customHeight="1">
      <c r="A120" s="65"/>
      <c r="B120" s="131"/>
      <c r="C120" s="139"/>
      <c r="D120" s="248"/>
      <c r="E120" s="249"/>
      <c r="F120" s="136"/>
      <c r="G120" s="145"/>
      <c r="H120" s="146">
        <f t="shared" si="4"/>
        <v>0</v>
      </c>
    </row>
    <row r="121" spans="1:9" ht="24.95" customHeight="1">
      <c r="A121" s="65"/>
      <c r="B121" s="131"/>
      <c r="C121" s="139"/>
      <c r="D121" s="248"/>
      <c r="E121" s="249"/>
      <c r="F121" s="136"/>
      <c r="G121" s="145"/>
      <c r="H121" s="146">
        <f t="shared" si="4"/>
        <v>0</v>
      </c>
    </row>
    <row r="122" spans="1:9" ht="24.95" customHeight="1">
      <c r="A122" s="65"/>
      <c r="B122" s="131"/>
      <c r="C122" s="139"/>
      <c r="D122" s="248"/>
      <c r="E122" s="249"/>
      <c r="F122" s="136"/>
      <c r="G122" s="145"/>
      <c r="H122" s="146">
        <f t="shared" si="4"/>
        <v>0</v>
      </c>
    </row>
    <row r="123" spans="1:9" ht="24.95" customHeight="1">
      <c r="A123" s="65"/>
      <c r="B123" s="131"/>
      <c r="C123" s="139"/>
      <c r="D123" s="248"/>
      <c r="E123" s="249"/>
      <c r="F123" s="136"/>
      <c r="G123" s="145"/>
      <c r="H123" s="146">
        <f t="shared" si="4"/>
        <v>0</v>
      </c>
    </row>
    <row r="124" spans="1:9" ht="24.95" customHeight="1">
      <c r="A124" s="65"/>
      <c r="B124" s="131"/>
      <c r="C124" s="139"/>
      <c r="D124" s="248"/>
      <c r="E124" s="249"/>
      <c r="F124" s="136"/>
      <c r="G124" s="145"/>
      <c r="H124" s="146">
        <f t="shared" si="4"/>
        <v>0</v>
      </c>
    </row>
    <row r="125" spans="1:9" ht="24.95" customHeight="1">
      <c r="A125" s="65"/>
      <c r="B125" s="131"/>
      <c r="C125" s="139"/>
      <c r="D125" s="248"/>
      <c r="E125" s="249"/>
      <c r="F125" s="136"/>
      <c r="G125" s="145"/>
      <c r="H125" s="146">
        <f t="shared" si="4"/>
        <v>0</v>
      </c>
    </row>
    <row r="126" spans="1:9" ht="24.95" customHeight="1">
      <c r="A126" s="65"/>
      <c r="B126" s="131"/>
      <c r="C126" s="139"/>
      <c r="D126" s="248"/>
      <c r="E126" s="249"/>
      <c r="F126" s="136"/>
      <c r="G126" s="145"/>
      <c r="H126" s="146">
        <f t="shared" si="4"/>
        <v>0</v>
      </c>
    </row>
    <row r="127" spans="1:9" ht="24.95" customHeight="1">
      <c r="A127" s="65"/>
      <c r="B127" s="131"/>
      <c r="C127" s="139"/>
      <c r="D127" s="248"/>
      <c r="E127" s="249"/>
      <c r="F127" s="136"/>
      <c r="G127" s="145"/>
      <c r="H127" s="146">
        <f t="shared" si="4"/>
        <v>0</v>
      </c>
    </row>
    <row r="128" spans="1:9" ht="24.95" customHeight="1">
      <c r="A128" s="65"/>
      <c r="B128" s="131"/>
      <c r="C128" s="139"/>
      <c r="D128" s="248"/>
      <c r="E128" s="249"/>
      <c r="F128" s="136"/>
      <c r="G128" s="145"/>
      <c r="H128" s="146">
        <f t="shared" si="4"/>
        <v>0</v>
      </c>
    </row>
    <row r="129" spans="1:8" ht="24.95" customHeight="1">
      <c r="A129" s="65"/>
      <c r="B129" s="131"/>
      <c r="C129" s="139"/>
      <c r="D129" s="248"/>
      <c r="E129" s="249"/>
      <c r="F129" s="136"/>
      <c r="G129" s="145"/>
      <c r="H129" s="146">
        <f t="shared" si="4"/>
        <v>0</v>
      </c>
    </row>
    <row r="130" spans="1:8" ht="24.95" customHeight="1">
      <c r="A130" s="65"/>
      <c r="B130" s="131"/>
      <c r="C130" s="139"/>
      <c r="D130" s="248"/>
      <c r="E130" s="249"/>
      <c r="F130" s="136"/>
      <c r="G130" s="145"/>
      <c r="H130" s="146">
        <f t="shared" si="4"/>
        <v>0</v>
      </c>
    </row>
    <row r="131" spans="1:8" ht="24.95" customHeight="1">
      <c r="A131" s="65"/>
      <c r="B131" s="131"/>
      <c r="C131" s="139"/>
      <c r="D131" s="248"/>
      <c r="E131" s="249"/>
      <c r="F131" s="136"/>
      <c r="G131" s="145"/>
      <c r="H131" s="146">
        <f t="shared" si="4"/>
        <v>0</v>
      </c>
    </row>
    <row r="132" spans="1:8" ht="24.95" customHeight="1">
      <c r="A132" s="65"/>
      <c r="B132" s="131"/>
      <c r="C132" s="139"/>
      <c r="D132" s="248"/>
      <c r="E132" s="249"/>
      <c r="F132" s="136"/>
      <c r="G132" s="145"/>
      <c r="H132" s="146">
        <f t="shared" si="4"/>
        <v>0</v>
      </c>
    </row>
    <row r="133" spans="1:8" ht="24.95" customHeight="1">
      <c r="A133" s="65"/>
      <c r="B133" s="131"/>
      <c r="C133" s="139"/>
      <c r="D133" s="248"/>
      <c r="E133" s="249"/>
      <c r="F133" s="136"/>
      <c r="G133" s="145"/>
      <c r="H133" s="146">
        <f t="shared" si="4"/>
        <v>0</v>
      </c>
    </row>
    <row r="134" spans="1:8" ht="24.95" customHeight="1">
      <c r="A134" s="65"/>
      <c r="B134" s="131"/>
      <c r="C134" s="139"/>
      <c r="D134" s="248"/>
      <c r="E134" s="249"/>
      <c r="F134" s="136"/>
      <c r="G134" s="145"/>
      <c r="H134" s="146">
        <f t="shared" si="4"/>
        <v>0</v>
      </c>
    </row>
    <row r="135" spans="1:8" ht="24.95" customHeight="1">
      <c r="A135" s="65"/>
      <c r="B135" s="131"/>
      <c r="C135" s="139"/>
      <c r="D135" s="248"/>
      <c r="E135" s="249"/>
      <c r="F135" s="136"/>
      <c r="G135" s="145"/>
      <c r="H135" s="146">
        <f t="shared" si="4"/>
        <v>0</v>
      </c>
    </row>
    <row r="136" spans="1:8" ht="24.95" customHeight="1">
      <c r="A136" s="65"/>
      <c r="B136" s="131"/>
      <c r="C136" s="139"/>
      <c r="D136" s="248"/>
      <c r="E136" s="249"/>
      <c r="F136" s="136"/>
      <c r="G136" s="145"/>
      <c r="H136" s="146">
        <f t="shared" si="4"/>
        <v>0</v>
      </c>
    </row>
    <row r="137" spans="1:8" ht="24.95" customHeight="1">
      <c r="A137" s="65"/>
      <c r="B137" s="131"/>
      <c r="C137" s="139"/>
      <c r="D137" s="248"/>
      <c r="E137" s="249"/>
      <c r="F137" s="136"/>
      <c r="G137" s="145"/>
      <c r="H137" s="146">
        <f t="shared" si="4"/>
        <v>0</v>
      </c>
    </row>
    <row r="138" spans="1:8" ht="24.95" customHeight="1">
      <c r="A138" s="65"/>
      <c r="B138" s="131"/>
      <c r="C138" s="139"/>
      <c r="D138" s="248"/>
      <c r="E138" s="249"/>
      <c r="F138" s="136"/>
      <c r="G138" s="145"/>
      <c r="H138" s="146">
        <f t="shared" si="4"/>
        <v>0</v>
      </c>
    </row>
    <row r="139" spans="1:8" ht="24.95" customHeight="1">
      <c r="A139" s="65"/>
      <c r="B139" s="131"/>
      <c r="C139" s="139"/>
      <c r="D139" s="248"/>
      <c r="E139" s="249"/>
      <c r="F139" s="136"/>
      <c r="G139" s="145"/>
      <c r="H139" s="146">
        <f t="shared" si="4"/>
        <v>0</v>
      </c>
    </row>
    <row r="140" spans="1:8" ht="24.95" customHeight="1" thickBot="1">
      <c r="A140" s="239" t="s">
        <v>34</v>
      </c>
      <c r="B140" s="240"/>
      <c r="C140" s="240"/>
      <c r="D140" s="240"/>
      <c r="E140" s="241"/>
      <c r="F140" s="236">
        <f>SUBTOTAL(9,H117:H139)</f>
        <v>0</v>
      </c>
      <c r="G140" s="237"/>
      <c r="H140" s="238"/>
    </row>
    <row r="141" spans="1:8" ht="24.95" customHeight="1" thickTop="1">
      <c r="A141" s="245" t="s">
        <v>23</v>
      </c>
      <c r="B141" s="246"/>
      <c r="C141" s="246"/>
      <c r="D141" s="246"/>
      <c r="E141" s="247"/>
      <c r="F141" s="242">
        <f>$F$717</f>
        <v>500</v>
      </c>
      <c r="G141" s="243"/>
      <c r="H141" s="244"/>
    </row>
    <row r="142" spans="1:8" ht="24" customHeight="1">
      <c r="A142" s="268" t="s">
        <v>103</v>
      </c>
      <c r="B142" s="269"/>
      <c r="C142" s="269"/>
      <c r="D142" s="270"/>
      <c r="E142" s="75" t="str">
        <f>$E$34</f>
        <v>0</v>
      </c>
      <c r="F142" s="257">
        <f>IF(ISBLANK(E142),"",ROUNDDOWN(F141*E142/100,0))</f>
        <v>0</v>
      </c>
      <c r="G142" s="258"/>
      <c r="H142" s="259"/>
    </row>
    <row r="143" spans="1:8" ht="24.95" customHeight="1" thickBot="1">
      <c r="A143" s="260" t="s">
        <v>33</v>
      </c>
      <c r="B143" s="261"/>
      <c r="C143" s="261"/>
      <c r="D143" s="261"/>
      <c r="E143" s="262"/>
      <c r="F143" s="263">
        <f>SUM(F141:H142)</f>
        <v>500</v>
      </c>
      <c r="G143" s="264"/>
      <c r="H143" s="265"/>
    </row>
    <row r="144" spans="1:8" ht="8.1" customHeight="1" thickBot="1">
      <c r="A144" s="21"/>
      <c r="B144" s="19"/>
      <c r="C144" s="19"/>
      <c r="D144" s="19"/>
      <c r="E144" s="19"/>
      <c r="F144" s="20"/>
      <c r="G144"/>
      <c r="H144"/>
    </row>
    <row r="145" spans="1:9" ht="35.1" customHeight="1" thickBot="1">
      <c r="A145" s="24"/>
      <c r="D145" s="26" t="s">
        <v>18</v>
      </c>
      <c r="E145" s="25"/>
      <c r="F145" s="266" t="s">
        <v>21</v>
      </c>
      <c r="G145" s="267"/>
      <c r="H145" s="22"/>
    </row>
    <row r="146" spans="1:9" ht="18" customHeight="1" thickBot="1">
      <c r="A146" s="250" t="s">
        <v>8</v>
      </c>
      <c r="B146" s="250"/>
      <c r="C146" s="250"/>
      <c r="G146" s="74"/>
      <c r="H146" s="93" t="str">
        <f>$H$2</f>
        <v>現場別明細書3</v>
      </c>
    </row>
    <row r="147" spans="1:9" s="18" customFormat="1" ht="15.95" customHeight="1" thickTop="1">
      <c r="A147" s="256"/>
      <c r="B147" s="256"/>
      <c r="C147" s="256"/>
      <c r="D147" s="16"/>
      <c r="E147" s="23" t="s">
        <v>19</v>
      </c>
      <c r="F147" s="23"/>
      <c r="G147"/>
      <c r="H147" s="17"/>
    </row>
    <row r="148" spans="1:9" s="10" customFormat="1" ht="18" customHeight="1">
      <c r="A148" s="234" t="s">
        <v>11</v>
      </c>
      <c r="B148" s="271"/>
      <c r="C148" s="35" t="str">
        <f>$C$4</f>
        <v>XX - XXX - X</v>
      </c>
      <c r="D148"/>
      <c r="E148" s="251" t="str">
        <f>$E$4</f>
        <v>××××××　株式会社</v>
      </c>
      <c r="F148" s="251"/>
      <c r="G148" s="251"/>
      <c r="H148" s="251"/>
    </row>
    <row r="149" spans="1:9" s="10" customFormat="1" ht="21.95" customHeight="1">
      <c r="A149" s="234" t="s">
        <v>12</v>
      </c>
      <c r="B149" s="235"/>
      <c r="C149" s="252" t="str">
        <f>$C$5</f>
        <v>XXXXXXXX工事　（№3）</v>
      </c>
      <c r="D149" s="252"/>
      <c r="E149" s="251"/>
      <c r="F149" s="251"/>
      <c r="G149" s="251"/>
      <c r="H149" s="251"/>
    </row>
    <row r="150" spans="1:9" s="3" customFormat="1" ht="21.95" customHeight="1">
      <c r="A150" s="272" t="s">
        <v>29</v>
      </c>
      <c r="B150" s="273"/>
      <c r="C150" s="274" t="str">
        <f>$C$6</f>
        <v>XXXXXXX　　　　　　　　　　　　</v>
      </c>
      <c r="D150" s="274"/>
      <c r="E150" s="31"/>
      <c r="F150" s="33"/>
      <c r="G150" s="32" t="s">
        <v>20</v>
      </c>
      <c r="H150" s="64" t="str">
        <f>$H$6</f>
        <v>××</v>
      </c>
    </row>
    <row r="151" spans="1:9" s="3" customFormat="1" ht="9.9499999999999993" customHeight="1" thickBot="1">
      <c r="A151" s="29"/>
      <c r="B151" s="30"/>
      <c r="C151" s="28"/>
      <c r="D151" s="28"/>
      <c r="E151" s="1"/>
      <c r="F151" s="1"/>
      <c r="G151" s="2"/>
      <c r="H151" s="2"/>
    </row>
    <row r="152" spans="1:9" s="4" customFormat="1" ht="20.100000000000001" customHeight="1">
      <c r="A152" s="12" t="s">
        <v>5</v>
      </c>
      <c r="B152" s="130" t="s">
        <v>129</v>
      </c>
      <c r="C152" s="130" t="s">
        <v>130</v>
      </c>
      <c r="D152" s="254" t="s">
        <v>10</v>
      </c>
      <c r="E152" s="255"/>
      <c r="F152" s="13" t="s">
        <v>9</v>
      </c>
      <c r="G152" s="14" t="s">
        <v>6</v>
      </c>
      <c r="H152" s="15" t="s">
        <v>7</v>
      </c>
    </row>
    <row r="153" spans="1:9" ht="24.95" customHeight="1">
      <c r="A153" s="98"/>
      <c r="B153" s="131"/>
      <c r="C153" s="139"/>
      <c r="D153" s="248"/>
      <c r="E153" s="249"/>
      <c r="F153" s="141"/>
      <c r="G153" s="145"/>
      <c r="H153" s="146">
        <f t="shared" ref="H153:H175" si="5">SUM(F153*G153)</f>
        <v>0</v>
      </c>
    </row>
    <row r="154" spans="1:9" ht="24.95" customHeight="1">
      <c r="A154" s="65"/>
      <c r="B154" s="131"/>
      <c r="C154" s="139"/>
      <c r="D154" s="248"/>
      <c r="E154" s="249"/>
      <c r="F154" s="136"/>
      <c r="G154" s="145"/>
      <c r="H154" s="146">
        <f t="shared" si="5"/>
        <v>0</v>
      </c>
      <c r="I154" s="6"/>
    </row>
    <row r="155" spans="1:9" ht="24.95" customHeight="1">
      <c r="A155" s="65"/>
      <c r="B155" s="131"/>
      <c r="C155" s="139"/>
      <c r="D155" s="248"/>
      <c r="E155" s="249"/>
      <c r="F155" s="136"/>
      <c r="G155" s="145"/>
      <c r="H155" s="146">
        <f t="shared" si="5"/>
        <v>0</v>
      </c>
    </row>
    <row r="156" spans="1:9" ht="24.95" customHeight="1">
      <c r="A156" s="65"/>
      <c r="B156" s="131"/>
      <c r="C156" s="139"/>
      <c r="D156" s="248"/>
      <c r="E156" s="249"/>
      <c r="F156" s="136"/>
      <c r="G156" s="145"/>
      <c r="H156" s="146">
        <f t="shared" si="5"/>
        <v>0</v>
      </c>
    </row>
    <row r="157" spans="1:9" ht="24.95" customHeight="1">
      <c r="A157" s="65"/>
      <c r="B157" s="131"/>
      <c r="C157" s="139"/>
      <c r="D157" s="248"/>
      <c r="E157" s="249"/>
      <c r="F157" s="136"/>
      <c r="G157" s="145"/>
      <c r="H157" s="146">
        <f t="shared" si="5"/>
        <v>0</v>
      </c>
    </row>
    <row r="158" spans="1:9" ht="24.95" customHeight="1">
      <c r="A158" s="65"/>
      <c r="B158" s="131"/>
      <c r="C158" s="139"/>
      <c r="D158" s="248"/>
      <c r="E158" s="249"/>
      <c r="F158" s="136"/>
      <c r="G158" s="145"/>
      <c r="H158" s="146">
        <f t="shared" si="5"/>
        <v>0</v>
      </c>
    </row>
    <row r="159" spans="1:9" ht="24.95" customHeight="1">
      <c r="A159" s="65"/>
      <c r="B159" s="131"/>
      <c r="C159" s="139"/>
      <c r="D159" s="248"/>
      <c r="E159" s="249"/>
      <c r="F159" s="136"/>
      <c r="G159" s="145"/>
      <c r="H159" s="146">
        <f t="shared" si="5"/>
        <v>0</v>
      </c>
    </row>
    <row r="160" spans="1:9" ht="24.95" customHeight="1">
      <c r="A160" s="65"/>
      <c r="B160" s="131"/>
      <c r="C160" s="139"/>
      <c r="D160" s="248"/>
      <c r="E160" s="249"/>
      <c r="F160" s="136"/>
      <c r="G160" s="145"/>
      <c r="H160" s="146">
        <f t="shared" si="5"/>
        <v>0</v>
      </c>
    </row>
    <row r="161" spans="1:8" ht="24.95" customHeight="1">
      <c r="A161" s="65"/>
      <c r="B161" s="131"/>
      <c r="C161" s="139"/>
      <c r="D161" s="248"/>
      <c r="E161" s="249"/>
      <c r="F161" s="136"/>
      <c r="G161" s="145"/>
      <c r="H161" s="146">
        <f t="shared" si="5"/>
        <v>0</v>
      </c>
    </row>
    <row r="162" spans="1:8" ht="24.95" customHeight="1">
      <c r="A162" s="65"/>
      <c r="B162" s="131"/>
      <c r="C162" s="139"/>
      <c r="D162" s="248"/>
      <c r="E162" s="249"/>
      <c r="F162" s="136"/>
      <c r="G162" s="145"/>
      <c r="H162" s="146">
        <f t="shared" si="5"/>
        <v>0</v>
      </c>
    </row>
    <row r="163" spans="1:8" ht="24.95" customHeight="1">
      <c r="A163" s="65"/>
      <c r="B163" s="131"/>
      <c r="C163" s="139"/>
      <c r="D163" s="248"/>
      <c r="E163" s="249"/>
      <c r="F163" s="136"/>
      <c r="G163" s="145"/>
      <c r="H163" s="146">
        <f t="shared" si="5"/>
        <v>0</v>
      </c>
    </row>
    <row r="164" spans="1:8" ht="24.95" customHeight="1">
      <c r="A164" s="65"/>
      <c r="B164" s="131"/>
      <c r="C164" s="139"/>
      <c r="D164" s="248"/>
      <c r="E164" s="249"/>
      <c r="F164" s="136"/>
      <c r="G164" s="145"/>
      <c r="H164" s="146">
        <f t="shared" si="5"/>
        <v>0</v>
      </c>
    </row>
    <row r="165" spans="1:8" ht="24.95" customHeight="1">
      <c r="A165" s="65"/>
      <c r="B165" s="131"/>
      <c r="C165" s="139"/>
      <c r="D165" s="248"/>
      <c r="E165" s="249"/>
      <c r="F165" s="136"/>
      <c r="G165" s="145"/>
      <c r="H165" s="146">
        <f t="shared" si="5"/>
        <v>0</v>
      </c>
    </row>
    <row r="166" spans="1:8" ht="24.95" customHeight="1">
      <c r="A166" s="65"/>
      <c r="B166" s="131"/>
      <c r="C166" s="139"/>
      <c r="D166" s="248"/>
      <c r="E166" s="249"/>
      <c r="F166" s="136"/>
      <c r="G166" s="145"/>
      <c r="H166" s="146">
        <f t="shared" si="5"/>
        <v>0</v>
      </c>
    </row>
    <row r="167" spans="1:8" ht="24.95" customHeight="1">
      <c r="A167" s="65"/>
      <c r="B167" s="131"/>
      <c r="C167" s="139"/>
      <c r="D167" s="248"/>
      <c r="E167" s="249"/>
      <c r="F167" s="136"/>
      <c r="G167" s="145"/>
      <c r="H167" s="146">
        <f t="shared" si="5"/>
        <v>0</v>
      </c>
    </row>
    <row r="168" spans="1:8" ht="24.95" customHeight="1">
      <c r="A168" s="65"/>
      <c r="B168" s="131"/>
      <c r="C168" s="139"/>
      <c r="D168" s="248"/>
      <c r="E168" s="249"/>
      <c r="F168" s="136"/>
      <c r="G168" s="145"/>
      <c r="H168" s="146">
        <f t="shared" si="5"/>
        <v>0</v>
      </c>
    </row>
    <row r="169" spans="1:8" ht="24.95" customHeight="1">
      <c r="A169" s="65"/>
      <c r="B169" s="131"/>
      <c r="C169" s="139"/>
      <c r="D169" s="248"/>
      <c r="E169" s="249"/>
      <c r="F169" s="136"/>
      <c r="G169" s="145"/>
      <c r="H169" s="146">
        <f t="shared" si="5"/>
        <v>0</v>
      </c>
    </row>
    <row r="170" spans="1:8" ht="24.95" customHeight="1">
      <c r="A170" s="65"/>
      <c r="B170" s="131"/>
      <c r="C170" s="139"/>
      <c r="D170" s="248"/>
      <c r="E170" s="249"/>
      <c r="F170" s="136"/>
      <c r="G170" s="145"/>
      <c r="H170" s="146">
        <f t="shared" si="5"/>
        <v>0</v>
      </c>
    </row>
    <row r="171" spans="1:8" ht="24.95" customHeight="1">
      <c r="A171" s="65"/>
      <c r="B171" s="131"/>
      <c r="C171" s="139"/>
      <c r="D171" s="248"/>
      <c r="E171" s="249"/>
      <c r="F171" s="136"/>
      <c r="G171" s="145"/>
      <c r="H171" s="146">
        <f t="shared" si="5"/>
        <v>0</v>
      </c>
    </row>
    <row r="172" spans="1:8" ht="24.95" customHeight="1">
      <c r="A172" s="65"/>
      <c r="B172" s="131"/>
      <c r="C172" s="139"/>
      <c r="D172" s="248"/>
      <c r="E172" s="249"/>
      <c r="F172" s="136"/>
      <c r="G172" s="145"/>
      <c r="H172" s="146">
        <f t="shared" si="5"/>
        <v>0</v>
      </c>
    </row>
    <row r="173" spans="1:8" ht="24.95" customHeight="1">
      <c r="A173" s="65"/>
      <c r="B173" s="131"/>
      <c r="C173" s="139"/>
      <c r="D173" s="248"/>
      <c r="E173" s="249"/>
      <c r="F173" s="136"/>
      <c r="G173" s="145"/>
      <c r="H173" s="146">
        <f t="shared" si="5"/>
        <v>0</v>
      </c>
    </row>
    <row r="174" spans="1:8" ht="24.95" customHeight="1">
      <c r="A174" s="65"/>
      <c r="B174" s="131"/>
      <c r="C174" s="139"/>
      <c r="D174" s="248"/>
      <c r="E174" s="249"/>
      <c r="F174" s="136"/>
      <c r="G174" s="145"/>
      <c r="H174" s="146">
        <f t="shared" si="5"/>
        <v>0</v>
      </c>
    </row>
    <row r="175" spans="1:8" ht="24.95" customHeight="1">
      <c r="A175" s="65"/>
      <c r="B175" s="131"/>
      <c r="C175" s="139"/>
      <c r="D175" s="248"/>
      <c r="E175" s="249"/>
      <c r="F175" s="136"/>
      <c r="G175" s="145"/>
      <c r="H175" s="146">
        <f t="shared" si="5"/>
        <v>0</v>
      </c>
    </row>
    <row r="176" spans="1:8" ht="24.95" customHeight="1" thickBot="1">
      <c r="A176" s="239" t="s">
        <v>34</v>
      </c>
      <c r="B176" s="240"/>
      <c r="C176" s="240"/>
      <c r="D176" s="240"/>
      <c r="E176" s="241"/>
      <c r="F176" s="236">
        <f>SUBTOTAL(9,H153:H175)</f>
        <v>0</v>
      </c>
      <c r="G176" s="237"/>
      <c r="H176" s="238"/>
    </row>
    <row r="177" spans="1:9" ht="24.95" customHeight="1" thickTop="1">
      <c r="A177" s="245" t="s">
        <v>23</v>
      </c>
      <c r="B177" s="246"/>
      <c r="C177" s="246"/>
      <c r="D177" s="246"/>
      <c r="E177" s="247"/>
      <c r="F177" s="242">
        <f>$F$717</f>
        <v>500</v>
      </c>
      <c r="G177" s="243"/>
      <c r="H177" s="244"/>
    </row>
    <row r="178" spans="1:9" ht="24" customHeight="1">
      <c r="A178" s="268" t="s">
        <v>103</v>
      </c>
      <c r="B178" s="269"/>
      <c r="C178" s="269"/>
      <c r="D178" s="270"/>
      <c r="E178" s="75" t="str">
        <f>$E$34</f>
        <v>0</v>
      </c>
      <c r="F178" s="257">
        <f>IF(ISBLANK(E178),"",ROUNDDOWN(F177*E178/100,0))</f>
        <v>0</v>
      </c>
      <c r="G178" s="258"/>
      <c r="H178" s="259"/>
    </row>
    <row r="179" spans="1:9" ht="24.95" customHeight="1" thickBot="1">
      <c r="A179" s="260" t="s">
        <v>33</v>
      </c>
      <c r="B179" s="261"/>
      <c r="C179" s="261"/>
      <c r="D179" s="261"/>
      <c r="E179" s="262"/>
      <c r="F179" s="263">
        <f>SUM(F177:H178)</f>
        <v>500</v>
      </c>
      <c r="G179" s="264"/>
      <c r="H179" s="265"/>
    </row>
    <row r="180" spans="1:9" ht="8.1" customHeight="1" thickBot="1">
      <c r="A180" s="21"/>
      <c r="B180" s="19"/>
      <c r="C180" s="19"/>
      <c r="D180" s="19"/>
      <c r="E180" s="19"/>
      <c r="F180" s="20"/>
      <c r="G180"/>
      <c r="H180"/>
    </row>
    <row r="181" spans="1:9" ht="35.1" customHeight="1" thickBot="1">
      <c r="A181" s="24"/>
      <c r="D181" s="26" t="s">
        <v>18</v>
      </c>
      <c r="E181" s="25"/>
      <c r="F181" s="266" t="s">
        <v>21</v>
      </c>
      <c r="G181" s="267"/>
      <c r="H181" s="22"/>
    </row>
    <row r="182" spans="1:9" ht="18" customHeight="1" thickBot="1">
      <c r="A182" s="250" t="s">
        <v>8</v>
      </c>
      <c r="B182" s="250"/>
      <c r="C182" s="250"/>
      <c r="G182" s="74"/>
      <c r="H182" s="93" t="str">
        <f>$H$2</f>
        <v>現場別明細書3</v>
      </c>
    </row>
    <row r="183" spans="1:9" s="18" customFormat="1" ht="15.95" customHeight="1" thickTop="1">
      <c r="A183" s="256"/>
      <c r="B183" s="256"/>
      <c r="C183" s="256"/>
      <c r="D183" s="16"/>
      <c r="E183" s="23" t="s">
        <v>19</v>
      </c>
      <c r="F183" s="23"/>
      <c r="G183"/>
      <c r="H183" s="17"/>
    </row>
    <row r="184" spans="1:9" s="10" customFormat="1" ht="18" customHeight="1">
      <c r="A184" s="234" t="s">
        <v>11</v>
      </c>
      <c r="B184" s="271"/>
      <c r="C184" s="35" t="str">
        <f>$C$4</f>
        <v>XX - XXX - X</v>
      </c>
      <c r="D184"/>
      <c r="E184" s="251" t="str">
        <f>$E$4</f>
        <v>××××××　株式会社</v>
      </c>
      <c r="F184" s="251"/>
      <c r="G184" s="251"/>
      <c r="H184" s="251"/>
    </row>
    <row r="185" spans="1:9" s="10" customFormat="1" ht="21.95" customHeight="1">
      <c r="A185" s="234" t="s">
        <v>12</v>
      </c>
      <c r="B185" s="235"/>
      <c r="C185" s="252" t="str">
        <f>$C$5</f>
        <v>XXXXXXXX工事　（№3）</v>
      </c>
      <c r="D185" s="252"/>
      <c r="E185" s="251"/>
      <c r="F185" s="251"/>
      <c r="G185" s="251"/>
      <c r="H185" s="251"/>
    </row>
    <row r="186" spans="1:9" s="3" customFormat="1" ht="21.95" customHeight="1">
      <c r="A186" s="272" t="s">
        <v>29</v>
      </c>
      <c r="B186" s="273"/>
      <c r="C186" s="274" t="str">
        <f>$C$6</f>
        <v>XXXXXXX　　　　　　　　　　　　</v>
      </c>
      <c r="D186" s="274"/>
      <c r="E186" s="31"/>
      <c r="F186" s="33"/>
      <c r="G186" s="32" t="s">
        <v>20</v>
      </c>
      <c r="H186" s="64" t="str">
        <f>$H$6</f>
        <v>××</v>
      </c>
    </row>
    <row r="187" spans="1:9" s="3" customFormat="1" ht="9.9499999999999993" customHeight="1" thickBot="1">
      <c r="A187" s="29"/>
      <c r="B187" s="30"/>
      <c r="C187" s="28"/>
      <c r="D187" s="28"/>
      <c r="E187" s="1"/>
      <c r="F187" s="1"/>
      <c r="G187" s="2"/>
      <c r="H187" s="2"/>
    </row>
    <row r="188" spans="1:9" s="4" customFormat="1" ht="20.100000000000001" customHeight="1">
      <c r="A188" s="12" t="s">
        <v>5</v>
      </c>
      <c r="B188" s="130" t="s">
        <v>129</v>
      </c>
      <c r="C188" s="130" t="s">
        <v>130</v>
      </c>
      <c r="D188" s="254" t="s">
        <v>10</v>
      </c>
      <c r="E188" s="255"/>
      <c r="F188" s="13" t="s">
        <v>9</v>
      </c>
      <c r="G188" s="14" t="s">
        <v>6</v>
      </c>
      <c r="H188" s="15" t="s">
        <v>7</v>
      </c>
    </row>
    <row r="189" spans="1:9" ht="24.95" customHeight="1">
      <c r="A189" s="98"/>
      <c r="B189" s="131"/>
      <c r="C189" s="139"/>
      <c r="D189" s="248"/>
      <c r="E189" s="249"/>
      <c r="F189" s="141"/>
      <c r="G189" s="145"/>
      <c r="H189" s="146">
        <f t="shared" ref="H189:H211" si="6">SUM(F189*G189)</f>
        <v>0</v>
      </c>
    </row>
    <row r="190" spans="1:9" ht="24.95" customHeight="1">
      <c r="A190" s="65"/>
      <c r="B190" s="131"/>
      <c r="C190" s="139"/>
      <c r="D190" s="248"/>
      <c r="E190" s="249"/>
      <c r="F190" s="136"/>
      <c r="G190" s="145"/>
      <c r="H190" s="146">
        <f t="shared" si="6"/>
        <v>0</v>
      </c>
      <c r="I190" s="6"/>
    </row>
    <row r="191" spans="1:9" ht="24.95" customHeight="1">
      <c r="A191" s="65"/>
      <c r="B191" s="131"/>
      <c r="C191" s="139"/>
      <c r="D191" s="248"/>
      <c r="E191" s="249"/>
      <c r="F191" s="136"/>
      <c r="G191" s="145"/>
      <c r="H191" s="146">
        <f t="shared" si="6"/>
        <v>0</v>
      </c>
    </row>
    <row r="192" spans="1:9" ht="24.95" customHeight="1">
      <c r="A192" s="65"/>
      <c r="B192" s="131"/>
      <c r="C192" s="139"/>
      <c r="D192" s="248"/>
      <c r="E192" s="249"/>
      <c r="F192" s="136"/>
      <c r="G192" s="145"/>
      <c r="H192" s="146">
        <f t="shared" si="6"/>
        <v>0</v>
      </c>
    </row>
    <row r="193" spans="1:8" ht="24.95" customHeight="1">
      <c r="A193" s="65"/>
      <c r="B193" s="131"/>
      <c r="C193" s="139"/>
      <c r="D193" s="248"/>
      <c r="E193" s="249"/>
      <c r="F193" s="136"/>
      <c r="G193" s="145"/>
      <c r="H193" s="146">
        <f t="shared" si="6"/>
        <v>0</v>
      </c>
    </row>
    <row r="194" spans="1:8" ht="24.95" customHeight="1">
      <c r="A194" s="65"/>
      <c r="B194" s="131"/>
      <c r="C194" s="139"/>
      <c r="D194" s="248"/>
      <c r="E194" s="249"/>
      <c r="F194" s="136"/>
      <c r="G194" s="145"/>
      <c r="H194" s="146">
        <f t="shared" si="6"/>
        <v>0</v>
      </c>
    </row>
    <row r="195" spans="1:8" ht="24.95" customHeight="1">
      <c r="A195" s="65"/>
      <c r="B195" s="131"/>
      <c r="C195" s="139"/>
      <c r="D195" s="248"/>
      <c r="E195" s="249"/>
      <c r="F195" s="136"/>
      <c r="G195" s="145"/>
      <c r="H195" s="146">
        <f t="shared" si="6"/>
        <v>0</v>
      </c>
    </row>
    <row r="196" spans="1:8" ht="24.95" customHeight="1">
      <c r="A196" s="65"/>
      <c r="B196" s="131"/>
      <c r="C196" s="139"/>
      <c r="D196" s="248"/>
      <c r="E196" s="249"/>
      <c r="F196" s="136"/>
      <c r="G196" s="145"/>
      <c r="H196" s="146">
        <f t="shared" si="6"/>
        <v>0</v>
      </c>
    </row>
    <row r="197" spans="1:8" ht="24.95" customHeight="1">
      <c r="A197" s="65"/>
      <c r="B197" s="131"/>
      <c r="C197" s="139"/>
      <c r="D197" s="248"/>
      <c r="E197" s="249"/>
      <c r="F197" s="136"/>
      <c r="G197" s="145"/>
      <c r="H197" s="146">
        <f t="shared" si="6"/>
        <v>0</v>
      </c>
    </row>
    <row r="198" spans="1:8" ht="24.95" customHeight="1">
      <c r="A198" s="65"/>
      <c r="B198" s="131"/>
      <c r="C198" s="139"/>
      <c r="D198" s="248"/>
      <c r="E198" s="249"/>
      <c r="F198" s="136"/>
      <c r="G198" s="145"/>
      <c r="H198" s="146">
        <f t="shared" si="6"/>
        <v>0</v>
      </c>
    </row>
    <row r="199" spans="1:8" ht="24.95" customHeight="1">
      <c r="A199" s="65"/>
      <c r="B199" s="131"/>
      <c r="C199" s="139"/>
      <c r="D199" s="248"/>
      <c r="E199" s="249"/>
      <c r="F199" s="136"/>
      <c r="G199" s="145"/>
      <c r="H199" s="146">
        <f t="shared" si="6"/>
        <v>0</v>
      </c>
    </row>
    <row r="200" spans="1:8" ht="24.95" customHeight="1">
      <c r="A200" s="65"/>
      <c r="B200" s="131"/>
      <c r="C200" s="139"/>
      <c r="D200" s="248"/>
      <c r="E200" s="249"/>
      <c r="F200" s="136"/>
      <c r="G200" s="145"/>
      <c r="H200" s="146">
        <f t="shared" si="6"/>
        <v>0</v>
      </c>
    </row>
    <row r="201" spans="1:8" ht="24.95" customHeight="1">
      <c r="A201" s="65"/>
      <c r="B201" s="131"/>
      <c r="C201" s="139"/>
      <c r="D201" s="248"/>
      <c r="E201" s="249"/>
      <c r="F201" s="136"/>
      <c r="G201" s="145"/>
      <c r="H201" s="146">
        <f t="shared" si="6"/>
        <v>0</v>
      </c>
    </row>
    <row r="202" spans="1:8" ht="24.95" customHeight="1">
      <c r="A202" s="65"/>
      <c r="B202" s="131"/>
      <c r="C202" s="139"/>
      <c r="D202" s="248"/>
      <c r="E202" s="249"/>
      <c r="F202" s="136"/>
      <c r="G202" s="145"/>
      <c r="H202" s="146">
        <f t="shared" si="6"/>
        <v>0</v>
      </c>
    </row>
    <row r="203" spans="1:8" ht="24.95" customHeight="1">
      <c r="A203" s="65"/>
      <c r="B203" s="131"/>
      <c r="C203" s="139"/>
      <c r="D203" s="248"/>
      <c r="E203" s="249"/>
      <c r="F203" s="136"/>
      <c r="G203" s="145"/>
      <c r="H203" s="146">
        <f t="shared" si="6"/>
        <v>0</v>
      </c>
    </row>
    <row r="204" spans="1:8" ht="24.95" customHeight="1">
      <c r="A204" s="65"/>
      <c r="B204" s="131"/>
      <c r="C204" s="139"/>
      <c r="D204" s="248"/>
      <c r="E204" s="249"/>
      <c r="F204" s="136"/>
      <c r="G204" s="145"/>
      <c r="H204" s="146">
        <f t="shared" si="6"/>
        <v>0</v>
      </c>
    </row>
    <row r="205" spans="1:8" ht="24.95" customHeight="1">
      <c r="A205" s="65"/>
      <c r="B205" s="131"/>
      <c r="C205" s="139"/>
      <c r="D205" s="248"/>
      <c r="E205" s="249"/>
      <c r="F205" s="136"/>
      <c r="G205" s="145"/>
      <c r="H205" s="146">
        <f t="shared" si="6"/>
        <v>0</v>
      </c>
    </row>
    <row r="206" spans="1:8" ht="24.95" customHeight="1">
      <c r="A206" s="65"/>
      <c r="B206" s="131"/>
      <c r="C206" s="139"/>
      <c r="D206" s="248"/>
      <c r="E206" s="249"/>
      <c r="F206" s="136"/>
      <c r="G206" s="145"/>
      <c r="H206" s="146">
        <f t="shared" si="6"/>
        <v>0</v>
      </c>
    </row>
    <row r="207" spans="1:8" ht="24.95" customHeight="1">
      <c r="A207" s="65"/>
      <c r="B207" s="131"/>
      <c r="C207" s="139"/>
      <c r="D207" s="248"/>
      <c r="E207" s="249"/>
      <c r="F207" s="136"/>
      <c r="G207" s="145"/>
      <c r="H207" s="146">
        <f t="shared" si="6"/>
        <v>0</v>
      </c>
    </row>
    <row r="208" spans="1:8" ht="24.95" customHeight="1">
      <c r="A208" s="65"/>
      <c r="B208" s="131"/>
      <c r="C208" s="139"/>
      <c r="D208" s="248"/>
      <c r="E208" s="249"/>
      <c r="F208" s="136"/>
      <c r="G208" s="145"/>
      <c r="H208" s="146">
        <f t="shared" si="6"/>
        <v>0</v>
      </c>
    </row>
    <row r="209" spans="1:8" ht="24.95" customHeight="1">
      <c r="A209" s="65"/>
      <c r="B209" s="131"/>
      <c r="C209" s="139"/>
      <c r="D209" s="248"/>
      <c r="E209" s="249"/>
      <c r="F209" s="136"/>
      <c r="G209" s="145"/>
      <c r="H209" s="146">
        <f t="shared" si="6"/>
        <v>0</v>
      </c>
    </row>
    <row r="210" spans="1:8" ht="24.95" customHeight="1">
      <c r="A210" s="65"/>
      <c r="B210" s="131"/>
      <c r="C210" s="139"/>
      <c r="D210" s="248"/>
      <c r="E210" s="249"/>
      <c r="F210" s="136"/>
      <c r="G210" s="145"/>
      <c r="H210" s="146">
        <f t="shared" si="6"/>
        <v>0</v>
      </c>
    </row>
    <row r="211" spans="1:8" ht="24.95" customHeight="1">
      <c r="A211" s="65"/>
      <c r="B211" s="131"/>
      <c r="C211" s="139"/>
      <c r="D211" s="248"/>
      <c r="E211" s="249"/>
      <c r="F211" s="136"/>
      <c r="G211" s="145"/>
      <c r="H211" s="146">
        <f t="shared" si="6"/>
        <v>0</v>
      </c>
    </row>
    <row r="212" spans="1:8" ht="24.95" customHeight="1" thickBot="1">
      <c r="A212" s="239" t="s">
        <v>34</v>
      </c>
      <c r="B212" s="240"/>
      <c r="C212" s="240"/>
      <c r="D212" s="240"/>
      <c r="E212" s="241"/>
      <c r="F212" s="236">
        <f>SUBTOTAL(9,H189:H211)</f>
        <v>0</v>
      </c>
      <c r="G212" s="237"/>
      <c r="H212" s="238"/>
    </row>
    <row r="213" spans="1:8" ht="24.95" customHeight="1" thickTop="1">
      <c r="A213" s="245" t="s">
        <v>23</v>
      </c>
      <c r="B213" s="246"/>
      <c r="C213" s="246"/>
      <c r="D213" s="246"/>
      <c r="E213" s="247"/>
      <c r="F213" s="242">
        <f>$F$717</f>
        <v>500</v>
      </c>
      <c r="G213" s="243"/>
      <c r="H213" s="244"/>
    </row>
    <row r="214" spans="1:8" ht="24" customHeight="1">
      <c r="A214" s="268" t="s">
        <v>103</v>
      </c>
      <c r="B214" s="269"/>
      <c r="C214" s="269"/>
      <c r="D214" s="270"/>
      <c r="E214" s="75" t="str">
        <f>$E$34</f>
        <v>0</v>
      </c>
      <c r="F214" s="257">
        <f>IF(ISBLANK(E214),"",ROUNDDOWN(F213*E214/100,0))</f>
        <v>0</v>
      </c>
      <c r="G214" s="258"/>
      <c r="H214" s="259"/>
    </row>
    <row r="215" spans="1:8" ht="24.95" customHeight="1" thickBot="1">
      <c r="A215" s="260" t="s">
        <v>33</v>
      </c>
      <c r="B215" s="261"/>
      <c r="C215" s="261"/>
      <c r="D215" s="261"/>
      <c r="E215" s="262"/>
      <c r="F215" s="263">
        <f>SUM(F213:H214)</f>
        <v>500</v>
      </c>
      <c r="G215" s="264"/>
      <c r="H215" s="265"/>
    </row>
    <row r="216" spans="1:8" ht="8.1" customHeight="1" thickBot="1">
      <c r="A216" s="21"/>
      <c r="B216" s="19"/>
      <c r="C216" s="19"/>
      <c r="D216" s="19"/>
      <c r="E216" s="19"/>
      <c r="F216" s="20"/>
      <c r="G216"/>
      <c r="H216"/>
    </row>
    <row r="217" spans="1:8" ht="35.1" customHeight="1" thickBot="1">
      <c r="A217" s="24"/>
      <c r="D217" s="26" t="s">
        <v>18</v>
      </c>
      <c r="E217" s="25"/>
      <c r="F217" s="266" t="s">
        <v>21</v>
      </c>
      <c r="G217" s="267"/>
      <c r="H217" s="22"/>
    </row>
    <row r="218" spans="1:8" ht="18" customHeight="1" thickBot="1">
      <c r="A218" s="250" t="s">
        <v>8</v>
      </c>
      <c r="B218" s="250"/>
      <c r="C218" s="250"/>
      <c r="G218" s="74"/>
      <c r="H218" s="93" t="str">
        <f>$H$2</f>
        <v>現場別明細書3</v>
      </c>
    </row>
    <row r="219" spans="1:8" s="18" customFormat="1" ht="15.95" customHeight="1" thickTop="1">
      <c r="A219" s="256"/>
      <c r="B219" s="256"/>
      <c r="C219" s="256"/>
      <c r="D219" s="16"/>
      <c r="E219" s="23" t="s">
        <v>19</v>
      </c>
      <c r="F219" s="23"/>
      <c r="G219"/>
      <c r="H219" s="17"/>
    </row>
    <row r="220" spans="1:8" s="10" customFormat="1" ht="18" customHeight="1">
      <c r="A220" s="234" t="s">
        <v>11</v>
      </c>
      <c r="B220" s="271"/>
      <c r="C220" s="35" t="str">
        <f>$C$4</f>
        <v>XX - XXX - X</v>
      </c>
      <c r="D220"/>
      <c r="E220" s="251" t="str">
        <f>$E$4</f>
        <v>××××××　株式会社</v>
      </c>
      <c r="F220" s="251"/>
      <c r="G220" s="251"/>
      <c r="H220" s="251"/>
    </row>
    <row r="221" spans="1:8" s="10" customFormat="1" ht="21.95" customHeight="1">
      <c r="A221" s="234" t="s">
        <v>12</v>
      </c>
      <c r="B221" s="235"/>
      <c r="C221" s="252" t="str">
        <f>$C$5</f>
        <v>XXXXXXXX工事　（№3）</v>
      </c>
      <c r="D221" s="252"/>
      <c r="E221" s="251"/>
      <c r="F221" s="251"/>
      <c r="G221" s="251"/>
      <c r="H221" s="251"/>
    </row>
    <row r="222" spans="1:8" s="3" customFormat="1" ht="21.95" customHeight="1">
      <c r="A222" s="272" t="s">
        <v>29</v>
      </c>
      <c r="B222" s="273"/>
      <c r="C222" s="274" t="str">
        <f>$C$6</f>
        <v>XXXXXXX　　　　　　　　　　　　</v>
      </c>
      <c r="D222" s="274"/>
      <c r="E222" s="31"/>
      <c r="F222" s="33"/>
      <c r="G222" s="32" t="s">
        <v>20</v>
      </c>
      <c r="H222" s="64" t="str">
        <f>$H$6</f>
        <v>××</v>
      </c>
    </row>
    <row r="223" spans="1:8" s="3" customFormat="1" ht="9.9499999999999993" customHeight="1" thickBot="1">
      <c r="A223" s="29"/>
      <c r="B223" s="30"/>
      <c r="C223" s="28"/>
      <c r="D223" s="28"/>
      <c r="E223" s="1"/>
      <c r="F223" s="1"/>
      <c r="G223" s="2"/>
      <c r="H223" s="2"/>
    </row>
    <row r="224" spans="1:8" s="4" customFormat="1" ht="20.100000000000001" customHeight="1">
      <c r="A224" s="12" t="s">
        <v>5</v>
      </c>
      <c r="B224" s="130" t="s">
        <v>129</v>
      </c>
      <c r="C224" s="130" t="s">
        <v>130</v>
      </c>
      <c r="D224" s="254" t="s">
        <v>10</v>
      </c>
      <c r="E224" s="255"/>
      <c r="F224" s="13" t="s">
        <v>9</v>
      </c>
      <c r="G224" s="14" t="s">
        <v>6</v>
      </c>
      <c r="H224" s="15" t="s">
        <v>7</v>
      </c>
    </row>
    <row r="225" spans="1:9" ht="24.95" customHeight="1">
      <c r="A225" s="98"/>
      <c r="B225" s="131"/>
      <c r="C225" s="139"/>
      <c r="D225" s="248"/>
      <c r="E225" s="249"/>
      <c r="F225" s="141"/>
      <c r="G225" s="145"/>
      <c r="H225" s="146">
        <f t="shared" ref="H225:H247" si="7">SUM(F225*G225)</f>
        <v>0</v>
      </c>
    </row>
    <row r="226" spans="1:9" ht="24.95" customHeight="1">
      <c r="A226" s="65"/>
      <c r="B226" s="131"/>
      <c r="C226" s="139"/>
      <c r="D226" s="248"/>
      <c r="E226" s="249"/>
      <c r="F226" s="136"/>
      <c r="G226" s="145"/>
      <c r="H226" s="146">
        <f t="shared" si="7"/>
        <v>0</v>
      </c>
      <c r="I226" s="6"/>
    </row>
    <row r="227" spans="1:9" ht="24.95" customHeight="1">
      <c r="A227" s="65"/>
      <c r="B227" s="131"/>
      <c r="C227" s="139"/>
      <c r="D227" s="248"/>
      <c r="E227" s="249"/>
      <c r="F227" s="136"/>
      <c r="G227" s="145"/>
      <c r="H227" s="146">
        <f t="shared" si="7"/>
        <v>0</v>
      </c>
    </row>
    <row r="228" spans="1:9" ht="24.95" customHeight="1">
      <c r="A228" s="65"/>
      <c r="B228" s="131"/>
      <c r="C228" s="139"/>
      <c r="D228" s="248"/>
      <c r="E228" s="249"/>
      <c r="F228" s="136"/>
      <c r="G228" s="145"/>
      <c r="H228" s="146">
        <f t="shared" si="7"/>
        <v>0</v>
      </c>
    </row>
    <row r="229" spans="1:9" ht="24.95" customHeight="1">
      <c r="A229" s="65"/>
      <c r="B229" s="131"/>
      <c r="C229" s="139"/>
      <c r="D229" s="248"/>
      <c r="E229" s="249"/>
      <c r="F229" s="136"/>
      <c r="G229" s="145"/>
      <c r="H229" s="146">
        <f t="shared" si="7"/>
        <v>0</v>
      </c>
    </row>
    <row r="230" spans="1:9" ht="24.95" customHeight="1">
      <c r="A230" s="65"/>
      <c r="B230" s="131"/>
      <c r="C230" s="139"/>
      <c r="D230" s="248"/>
      <c r="E230" s="249"/>
      <c r="F230" s="136"/>
      <c r="G230" s="145"/>
      <c r="H230" s="146">
        <f t="shared" si="7"/>
        <v>0</v>
      </c>
    </row>
    <row r="231" spans="1:9" ht="24.95" customHeight="1">
      <c r="A231" s="65"/>
      <c r="B231" s="131"/>
      <c r="C231" s="139"/>
      <c r="D231" s="248"/>
      <c r="E231" s="249"/>
      <c r="F231" s="136"/>
      <c r="G231" s="145"/>
      <c r="H231" s="146">
        <f t="shared" si="7"/>
        <v>0</v>
      </c>
    </row>
    <row r="232" spans="1:9" ht="24.95" customHeight="1">
      <c r="A232" s="65"/>
      <c r="B232" s="131"/>
      <c r="C232" s="139"/>
      <c r="D232" s="248"/>
      <c r="E232" s="249"/>
      <c r="F232" s="136"/>
      <c r="G232" s="145"/>
      <c r="H232" s="146">
        <f t="shared" si="7"/>
        <v>0</v>
      </c>
    </row>
    <row r="233" spans="1:9" ht="24.95" customHeight="1">
      <c r="A233" s="65"/>
      <c r="B233" s="131"/>
      <c r="C233" s="139"/>
      <c r="D233" s="248"/>
      <c r="E233" s="249"/>
      <c r="F233" s="136"/>
      <c r="G233" s="145"/>
      <c r="H233" s="146">
        <f t="shared" si="7"/>
        <v>0</v>
      </c>
    </row>
    <row r="234" spans="1:9" ht="24.95" customHeight="1">
      <c r="A234" s="65"/>
      <c r="B234" s="131"/>
      <c r="C234" s="139"/>
      <c r="D234" s="248"/>
      <c r="E234" s="249"/>
      <c r="F234" s="136"/>
      <c r="G234" s="145"/>
      <c r="H234" s="146">
        <f t="shared" si="7"/>
        <v>0</v>
      </c>
    </row>
    <row r="235" spans="1:9" ht="24.95" customHeight="1">
      <c r="A235" s="65"/>
      <c r="B235" s="131"/>
      <c r="C235" s="139"/>
      <c r="D235" s="248"/>
      <c r="E235" s="249"/>
      <c r="F235" s="136"/>
      <c r="G235" s="145"/>
      <c r="H235" s="146">
        <f t="shared" si="7"/>
        <v>0</v>
      </c>
    </row>
    <row r="236" spans="1:9" ht="24.95" customHeight="1">
      <c r="A236" s="65"/>
      <c r="B236" s="131"/>
      <c r="C236" s="139"/>
      <c r="D236" s="248"/>
      <c r="E236" s="249"/>
      <c r="F236" s="136"/>
      <c r="G236" s="145"/>
      <c r="H236" s="146">
        <f t="shared" si="7"/>
        <v>0</v>
      </c>
    </row>
    <row r="237" spans="1:9" ht="24.95" customHeight="1">
      <c r="A237" s="65"/>
      <c r="B237" s="131"/>
      <c r="C237" s="139"/>
      <c r="D237" s="248"/>
      <c r="E237" s="249"/>
      <c r="F237" s="136"/>
      <c r="G237" s="145"/>
      <c r="H237" s="146">
        <f t="shared" si="7"/>
        <v>0</v>
      </c>
    </row>
    <row r="238" spans="1:9" ht="24.95" customHeight="1">
      <c r="A238" s="65"/>
      <c r="B238" s="131"/>
      <c r="C238" s="139"/>
      <c r="D238" s="248"/>
      <c r="E238" s="249"/>
      <c r="F238" s="136"/>
      <c r="G238" s="145"/>
      <c r="H238" s="146">
        <f t="shared" si="7"/>
        <v>0</v>
      </c>
    </row>
    <row r="239" spans="1:9" ht="24.95" customHeight="1">
      <c r="A239" s="65"/>
      <c r="B239" s="131"/>
      <c r="C239" s="139"/>
      <c r="D239" s="248"/>
      <c r="E239" s="249"/>
      <c r="F239" s="136"/>
      <c r="G239" s="145"/>
      <c r="H239" s="146">
        <f t="shared" si="7"/>
        <v>0</v>
      </c>
    </row>
    <row r="240" spans="1:9" ht="24.95" customHeight="1">
      <c r="A240" s="65"/>
      <c r="B240" s="131"/>
      <c r="C240" s="139"/>
      <c r="D240" s="248"/>
      <c r="E240" s="249"/>
      <c r="F240" s="136"/>
      <c r="G240" s="145"/>
      <c r="H240" s="146">
        <f t="shared" si="7"/>
        <v>0</v>
      </c>
    </row>
    <row r="241" spans="1:8" ht="24.95" customHeight="1">
      <c r="A241" s="65"/>
      <c r="B241" s="131"/>
      <c r="C241" s="139"/>
      <c r="D241" s="248"/>
      <c r="E241" s="249"/>
      <c r="F241" s="136"/>
      <c r="G241" s="145"/>
      <c r="H241" s="146">
        <f t="shared" si="7"/>
        <v>0</v>
      </c>
    </row>
    <row r="242" spans="1:8" ht="24.95" customHeight="1">
      <c r="A242" s="65"/>
      <c r="B242" s="131"/>
      <c r="C242" s="139"/>
      <c r="D242" s="248"/>
      <c r="E242" s="249"/>
      <c r="F242" s="136"/>
      <c r="G242" s="145"/>
      <c r="H242" s="146">
        <f t="shared" si="7"/>
        <v>0</v>
      </c>
    </row>
    <row r="243" spans="1:8" ht="24.95" customHeight="1">
      <c r="A243" s="65"/>
      <c r="B243" s="131"/>
      <c r="C243" s="139"/>
      <c r="D243" s="248"/>
      <c r="E243" s="249"/>
      <c r="F243" s="136"/>
      <c r="G243" s="145"/>
      <c r="H243" s="146">
        <f t="shared" si="7"/>
        <v>0</v>
      </c>
    </row>
    <row r="244" spans="1:8" ht="24.95" customHeight="1">
      <c r="A244" s="65"/>
      <c r="B244" s="131"/>
      <c r="C244" s="139"/>
      <c r="D244" s="248"/>
      <c r="E244" s="249"/>
      <c r="F244" s="136"/>
      <c r="G244" s="145"/>
      <c r="H244" s="146">
        <f t="shared" si="7"/>
        <v>0</v>
      </c>
    </row>
    <row r="245" spans="1:8" ht="24.95" customHeight="1">
      <c r="A245" s="65"/>
      <c r="B245" s="131"/>
      <c r="C245" s="139"/>
      <c r="D245" s="248"/>
      <c r="E245" s="249"/>
      <c r="F245" s="136"/>
      <c r="G245" s="145"/>
      <c r="H245" s="146">
        <f t="shared" si="7"/>
        <v>0</v>
      </c>
    </row>
    <row r="246" spans="1:8" ht="24.95" customHeight="1">
      <c r="A246" s="65"/>
      <c r="B246" s="131"/>
      <c r="C246" s="139"/>
      <c r="D246" s="248"/>
      <c r="E246" s="249"/>
      <c r="F246" s="136"/>
      <c r="G246" s="145"/>
      <c r="H246" s="146">
        <f t="shared" si="7"/>
        <v>0</v>
      </c>
    </row>
    <row r="247" spans="1:8" ht="24.95" customHeight="1">
      <c r="A247" s="65"/>
      <c r="B247" s="131"/>
      <c r="C247" s="139"/>
      <c r="D247" s="248"/>
      <c r="E247" s="249"/>
      <c r="F247" s="136"/>
      <c r="G247" s="145"/>
      <c r="H247" s="146">
        <f t="shared" si="7"/>
        <v>0</v>
      </c>
    </row>
    <row r="248" spans="1:8" ht="24.95" customHeight="1" thickBot="1">
      <c r="A248" s="239" t="s">
        <v>34</v>
      </c>
      <c r="B248" s="240"/>
      <c r="C248" s="240"/>
      <c r="D248" s="240"/>
      <c r="E248" s="241"/>
      <c r="F248" s="236">
        <f>SUBTOTAL(9,H225:H247)</f>
        <v>0</v>
      </c>
      <c r="G248" s="237"/>
      <c r="H248" s="238"/>
    </row>
    <row r="249" spans="1:8" ht="24.95" customHeight="1" thickTop="1">
      <c r="A249" s="245" t="s">
        <v>23</v>
      </c>
      <c r="B249" s="246"/>
      <c r="C249" s="246"/>
      <c r="D249" s="246"/>
      <c r="E249" s="247"/>
      <c r="F249" s="242">
        <f>$F$717</f>
        <v>500</v>
      </c>
      <c r="G249" s="243"/>
      <c r="H249" s="244"/>
    </row>
    <row r="250" spans="1:8" ht="24" customHeight="1">
      <c r="A250" s="268" t="s">
        <v>103</v>
      </c>
      <c r="B250" s="269"/>
      <c r="C250" s="269"/>
      <c r="D250" s="270"/>
      <c r="E250" s="75" t="str">
        <f>$E$34</f>
        <v>0</v>
      </c>
      <c r="F250" s="257">
        <f>IF(ISBLANK(E250),"",ROUNDDOWN(F249*E250/100,0))</f>
        <v>0</v>
      </c>
      <c r="G250" s="258"/>
      <c r="H250" s="259"/>
    </row>
    <row r="251" spans="1:8" ht="24.95" customHeight="1" thickBot="1">
      <c r="A251" s="260" t="s">
        <v>33</v>
      </c>
      <c r="B251" s="261"/>
      <c r="C251" s="261"/>
      <c r="D251" s="261"/>
      <c r="E251" s="262"/>
      <c r="F251" s="263">
        <f>SUM(F249:H250)</f>
        <v>500</v>
      </c>
      <c r="G251" s="264"/>
      <c r="H251" s="265"/>
    </row>
    <row r="252" spans="1:8" ht="8.1" customHeight="1" thickBot="1">
      <c r="A252" s="21"/>
      <c r="B252" s="19"/>
      <c r="C252" s="19"/>
      <c r="D252" s="19"/>
      <c r="E252" s="19"/>
      <c r="F252" s="20"/>
      <c r="G252"/>
      <c r="H252"/>
    </row>
    <row r="253" spans="1:8" ht="35.1" customHeight="1" thickBot="1">
      <c r="A253" s="24"/>
      <c r="D253" s="26" t="s">
        <v>18</v>
      </c>
      <c r="E253" s="25"/>
      <c r="F253" s="266" t="s">
        <v>21</v>
      </c>
      <c r="G253" s="267"/>
      <c r="H253" s="22"/>
    </row>
    <row r="254" spans="1:8" ht="18" customHeight="1" thickBot="1">
      <c r="A254" s="250" t="s">
        <v>8</v>
      </c>
      <c r="B254" s="250"/>
      <c r="C254" s="250"/>
      <c r="G254" s="74"/>
      <c r="H254" s="93" t="str">
        <f>$H$2</f>
        <v>現場別明細書3</v>
      </c>
    </row>
    <row r="255" spans="1:8" s="18" customFormat="1" ht="15.95" customHeight="1" thickTop="1">
      <c r="A255" s="256"/>
      <c r="B255" s="256"/>
      <c r="C255" s="256"/>
      <c r="D255" s="16"/>
      <c r="E255" s="23" t="s">
        <v>19</v>
      </c>
      <c r="F255" s="23"/>
      <c r="G255"/>
      <c r="H255" s="17"/>
    </row>
    <row r="256" spans="1:8" s="10" customFormat="1" ht="18" customHeight="1">
      <c r="A256" s="234" t="s">
        <v>11</v>
      </c>
      <c r="B256" s="271"/>
      <c r="C256" s="35" t="str">
        <f>$C$4</f>
        <v>XX - XXX - X</v>
      </c>
      <c r="D256"/>
      <c r="E256" s="251" t="str">
        <f>$E$4</f>
        <v>××××××　株式会社</v>
      </c>
      <c r="F256" s="251"/>
      <c r="G256" s="251"/>
      <c r="H256" s="251"/>
    </row>
    <row r="257" spans="1:9" s="10" customFormat="1" ht="21.95" customHeight="1">
      <c r="A257" s="234" t="s">
        <v>12</v>
      </c>
      <c r="B257" s="235"/>
      <c r="C257" s="252" t="str">
        <f>$C$5</f>
        <v>XXXXXXXX工事　（№3）</v>
      </c>
      <c r="D257" s="252"/>
      <c r="E257" s="251"/>
      <c r="F257" s="251"/>
      <c r="G257" s="251"/>
      <c r="H257" s="251"/>
    </row>
    <row r="258" spans="1:9" s="3" customFormat="1" ht="21.95" customHeight="1">
      <c r="A258" s="272" t="s">
        <v>29</v>
      </c>
      <c r="B258" s="273"/>
      <c r="C258" s="274" t="str">
        <f>$C$6</f>
        <v>XXXXXXX　　　　　　　　　　　　</v>
      </c>
      <c r="D258" s="274"/>
      <c r="E258" s="31"/>
      <c r="F258" s="33"/>
      <c r="G258" s="32" t="s">
        <v>20</v>
      </c>
      <c r="H258" s="64" t="str">
        <f>$H$6</f>
        <v>××</v>
      </c>
    </row>
    <row r="259" spans="1:9" s="3" customFormat="1" ht="9.9499999999999993" customHeight="1" thickBot="1">
      <c r="A259" s="29"/>
      <c r="B259" s="30"/>
      <c r="C259" s="28"/>
      <c r="D259" s="28"/>
      <c r="E259" s="1"/>
      <c r="F259" s="1"/>
      <c r="G259" s="2"/>
      <c r="H259" s="2"/>
    </row>
    <row r="260" spans="1:9" s="4" customFormat="1" ht="20.100000000000001" customHeight="1">
      <c r="A260" s="12" t="s">
        <v>5</v>
      </c>
      <c r="B260" s="130" t="s">
        <v>129</v>
      </c>
      <c r="C260" s="130" t="s">
        <v>130</v>
      </c>
      <c r="D260" s="254" t="s">
        <v>10</v>
      </c>
      <c r="E260" s="255"/>
      <c r="F260" s="13" t="s">
        <v>9</v>
      </c>
      <c r="G260" s="14" t="s">
        <v>6</v>
      </c>
      <c r="H260" s="15" t="s">
        <v>7</v>
      </c>
    </row>
    <row r="261" spans="1:9" ht="24.95" customHeight="1">
      <c r="A261" s="98"/>
      <c r="B261" s="131"/>
      <c r="C261" s="139"/>
      <c r="D261" s="248"/>
      <c r="E261" s="249"/>
      <c r="F261" s="141"/>
      <c r="G261" s="145"/>
      <c r="H261" s="146">
        <f t="shared" ref="H261:H283" si="8">SUM(F261*G261)</f>
        <v>0</v>
      </c>
    </row>
    <row r="262" spans="1:9" ht="24.95" customHeight="1">
      <c r="A262" s="65"/>
      <c r="B262" s="131"/>
      <c r="C262" s="139"/>
      <c r="D262" s="248"/>
      <c r="E262" s="249"/>
      <c r="F262" s="136"/>
      <c r="G262" s="145"/>
      <c r="H262" s="146">
        <f t="shared" si="8"/>
        <v>0</v>
      </c>
      <c r="I262" s="6"/>
    </row>
    <row r="263" spans="1:9" ht="24.95" customHeight="1">
      <c r="A263" s="65"/>
      <c r="B263" s="131"/>
      <c r="C263" s="139"/>
      <c r="D263" s="248"/>
      <c r="E263" s="249"/>
      <c r="F263" s="136"/>
      <c r="G263" s="145"/>
      <c r="H263" s="146">
        <f t="shared" si="8"/>
        <v>0</v>
      </c>
    </row>
    <row r="264" spans="1:9" ht="24.95" customHeight="1">
      <c r="A264" s="65"/>
      <c r="B264" s="131"/>
      <c r="C264" s="139"/>
      <c r="D264" s="248"/>
      <c r="E264" s="249"/>
      <c r="F264" s="136"/>
      <c r="G264" s="145"/>
      <c r="H264" s="146">
        <f t="shared" si="8"/>
        <v>0</v>
      </c>
    </row>
    <row r="265" spans="1:9" ht="24.95" customHeight="1">
      <c r="A265" s="65"/>
      <c r="B265" s="131"/>
      <c r="C265" s="139"/>
      <c r="D265" s="248"/>
      <c r="E265" s="249"/>
      <c r="F265" s="136"/>
      <c r="G265" s="145"/>
      <c r="H265" s="146">
        <f t="shared" si="8"/>
        <v>0</v>
      </c>
    </row>
    <row r="266" spans="1:9" ht="24.95" customHeight="1">
      <c r="A266" s="65"/>
      <c r="B266" s="131"/>
      <c r="C266" s="139"/>
      <c r="D266" s="248"/>
      <c r="E266" s="249"/>
      <c r="F266" s="136"/>
      <c r="G266" s="145"/>
      <c r="H266" s="146">
        <f t="shared" si="8"/>
        <v>0</v>
      </c>
    </row>
    <row r="267" spans="1:9" ht="24.95" customHeight="1">
      <c r="A267" s="65"/>
      <c r="B267" s="131"/>
      <c r="C267" s="139"/>
      <c r="D267" s="248"/>
      <c r="E267" s="249"/>
      <c r="F267" s="136"/>
      <c r="G267" s="145"/>
      <c r="H267" s="146">
        <f t="shared" si="8"/>
        <v>0</v>
      </c>
    </row>
    <row r="268" spans="1:9" ht="24.95" customHeight="1">
      <c r="A268" s="65"/>
      <c r="B268" s="131"/>
      <c r="C268" s="139"/>
      <c r="D268" s="248"/>
      <c r="E268" s="249"/>
      <c r="F268" s="136"/>
      <c r="G268" s="145"/>
      <c r="H268" s="146">
        <f t="shared" si="8"/>
        <v>0</v>
      </c>
    </row>
    <row r="269" spans="1:9" ht="24.95" customHeight="1">
      <c r="A269" s="65"/>
      <c r="B269" s="131"/>
      <c r="C269" s="139"/>
      <c r="D269" s="248"/>
      <c r="E269" s="249"/>
      <c r="F269" s="136"/>
      <c r="G269" s="145"/>
      <c r="H269" s="146">
        <f t="shared" si="8"/>
        <v>0</v>
      </c>
    </row>
    <row r="270" spans="1:9" ht="24.95" customHeight="1">
      <c r="A270" s="65"/>
      <c r="B270" s="131"/>
      <c r="C270" s="139"/>
      <c r="D270" s="248"/>
      <c r="E270" s="249"/>
      <c r="F270" s="136"/>
      <c r="G270" s="145"/>
      <c r="H270" s="146">
        <f t="shared" si="8"/>
        <v>0</v>
      </c>
    </row>
    <row r="271" spans="1:9" ht="24.95" customHeight="1">
      <c r="A271" s="65"/>
      <c r="B271" s="131"/>
      <c r="C271" s="139"/>
      <c r="D271" s="248"/>
      <c r="E271" s="249"/>
      <c r="F271" s="136"/>
      <c r="G271" s="145"/>
      <c r="H271" s="146">
        <f t="shared" si="8"/>
        <v>0</v>
      </c>
    </row>
    <row r="272" spans="1:9" ht="24.95" customHeight="1">
      <c r="A272" s="65"/>
      <c r="B272" s="131"/>
      <c r="C272" s="139"/>
      <c r="D272" s="248"/>
      <c r="E272" s="249"/>
      <c r="F272" s="136"/>
      <c r="G272" s="145"/>
      <c r="H272" s="146">
        <f t="shared" si="8"/>
        <v>0</v>
      </c>
    </row>
    <row r="273" spans="1:8" ht="24.95" customHeight="1">
      <c r="A273" s="65"/>
      <c r="B273" s="131"/>
      <c r="C273" s="139"/>
      <c r="D273" s="248"/>
      <c r="E273" s="249"/>
      <c r="F273" s="136"/>
      <c r="G273" s="145"/>
      <c r="H273" s="146">
        <f t="shared" si="8"/>
        <v>0</v>
      </c>
    </row>
    <row r="274" spans="1:8" ht="24.95" customHeight="1">
      <c r="A274" s="65"/>
      <c r="B274" s="131"/>
      <c r="C274" s="139"/>
      <c r="D274" s="248"/>
      <c r="E274" s="249"/>
      <c r="F274" s="136"/>
      <c r="G274" s="145"/>
      <c r="H274" s="146">
        <f t="shared" si="8"/>
        <v>0</v>
      </c>
    </row>
    <row r="275" spans="1:8" ht="24.95" customHeight="1">
      <c r="A275" s="65"/>
      <c r="B275" s="131"/>
      <c r="C275" s="139"/>
      <c r="D275" s="248"/>
      <c r="E275" s="249"/>
      <c r="F275" s="136"/>
      <c r="G275" s="145"/>
      <c r="H275" s="146">
        <f t="shared" si="8"/>
        <v>0</v>
      </c>
    </row>
    <row r="276" spans="1:8" ht="24.95" customHeight="1">
      <c r="A276" s="65"/>
      <c r="B276" s="131"/>
      <c r="C276" s="139"/>
      <c r="D276" s="248"/>
      <c r="E276" s="249"/>
      <c r="F276" s="136"/>
      <c r="G276" s="145"/>
      <c r="H276" s="146">
        <f t="shared" si="8"/>
        <v>0</v>
      </c>
    </row>
    <row r="277" spans="1:8" ht="24.95" customHeight="1">
      <c r="A277" s="65"/>
      <c r="B277" s="131"/>
      <c r="C277" s="139"/>
      <c r="D277" s="248"/>
      <c r="E277" s="249"/>
      <c r="F277" s="136"/>
      <c r="G277" s="145"/>
      <c r="H277" s="146">
        <f t="shared" si="8"/>
        <v>0</v>
      </c>
    </row>
    <row r="278" spans="1:8" ht="24.95" customHeight="1">
      <c r="A278" s="65"/>
      <c r="B278" s="131"/>
      <c r="C278" s="139"/>
      <c r="D278" s="248"/>
      <c r="E278" s="249"/>
      <c r="F278" s="136"/>
      <c r="G278" s="145"/>
      <c r="H278" s="146">
        <f t="shared" si="8"/>
        <v>0</v>
      </c>
    </row>
    <row r="279" spans="1:8" ht="24.95" customHeight="1">
      <c r="A279" s="65"/>
      <c r="B279" s="131"/>
      <c r="C279" s="139"/>
      <c r="D279" s="248"/>
      <c r="E279" s="249"/>
      <c r="F279" s="136"/>
      <c r="G279" s="145"/>
      <c r="H279" s="146">
        <f t="shared" si="8"/>
        <v>0</v>
      </c>
    </row>
    <row r="280" spans="1:8" ht="24.95" customHeight="1">
      <c r="A280" s="65"/>
      <c r="B280" s="131"/>
      <c r="C280" s="139"/>
      <c r="D280" s="248"/>
      <c r="E280" s="249"/>
      <c r="F280" s="136"/>
      <c r="G280" s="145"/>
      <c r="H280" s="146">
        <f t="shared" si="8"/>
        <v>0</v>
      </c>
    </row>
    <row r="281" spans="1:8" ht="24.95" customHeight="1">
      <c r="A281" s="65"/>
      <c r="B281" s="131"/>
      <c r="C281" s="139"/>
      <c r="D281" s="248"/>
      <c r="E281" s="249"/>
      <c r="F281" s="136"/>
      <c r="G281" s="145"/>
      <c r="H281" s="146">
        <f t="shared" si="8"/>
        <v>0</v>
      </c>
    </row>
    <row r="282" spans="1:8" ht="24.95" customHeight="1">
      <c r="A282" s="65"/>
      <c r="B282" s="131"/>
      <c r="C282" s="139"/>
      <c r="D282" s="248"/>
      <c r="E282" s="249"/>
      <c r="F282" s="136"/>
      <c r="G282" s="145"/>
      <c r="H282" s="146">
        <f t="shared" si="8"/>
        <v>0</v>
      </c>
    </row>
    <row r="283" spans="1:8" ht="24.95" customHeight="1">
      <c r="A283" s="65"/>
      <c r="B283" s="131"/>
      <c r="C283" s="139"/>
      <c r="D283" s="248"/>
      <c r="E283" s="249"/>
      <c r="F283" s="136"/>
      <c r="G283" s="145"/>
      <c r="H283" s="146">
        <f t="shared" si="8"/>
        <v>0</v>
      </c>
    </row>
    <row r="284" spans="1:8" ht="24.95" customHeight="1" thickBot="1">
      <c r="A284" s="239" t="s">
        <v>34</v>
      </c>
      <c r="B284" s="240"/>
      <c r="C284" s="240"/>
      <c r="D284" s="240"/>
      <c r="E284" s="241"/>
      <c r="F284" s="236">
        <f>SUBTOTAL(9,H261:H283)</f>
        <v>0</v>
      </c>
      <c r="G284" s="237"/>
      <c r="H284" s="238"/>
    </row>
    <row r="285" spans="1:8" ht="24.95" customHeight="1" thickTop="1">
      <c r="A285" s="245" t="s">
        <v>23</v>
      </c>
      <c r="B285" s="246"/>
      <c r="C285" s="246"/>
      <c r="D285" s="246"/>
      <c r="E285" s="247"/>
      <c r="F285" s="242">
        <f>$F$717</f>
        <v>500</v>
      </c>
      <c r="G285" s="243"/>
      <c r="H285" s="244"/>
    </row>
    <row r="286" spans="1:8" ht="24" customHeight="1">
      <c r="A286" s="268" t="s">
        <v>103</v>
      </c>
      <c r="B286" s="269"/>
      <c r="C286" s="269"/>
      <c r="D286" s="270"/>
      <c r="E286" s="75" t="str">
        <f>$E$34</f>
        <v>0</v>
      </c>
      <c r="F286" s="257">
        <f>IF(ISBLANK(E286),"",ROUNDDOWN(F285*E286/100,0))</f>
        <v>0</v>
      </c>
      <c r="G286" s="258"/>
      <c r="H286" s="259"/>
    </row>
    <row r="287" spans="1:8" ht="24.95" customHeight="1" thickBot="1">
      <c r="A287" s="260" t="s">
        <v>33</v>
      </c>
      <c r="B287" s="261"/>
      <c r="C287" s="261"/>
      <c r="D287" s="261"/>
      <c r="E287" s="262"/>
      <c r="F287" s="263">
        <f>SUM(F285:H286)</f>
        <v>500</v>
      </c>
      <c r="G287" s="264"/>
      <c r="H287" s="265"/>
    </row>
    <row r="288" spans="1:8" ht="8.1" customHeight="1" thickBot="1">
      <c r="A288" s="21"/>
      <c r="B288" s="19"/>
      <c r="C288" s="19"/>
      <c r="D288" s="19"/>
      <c r="E288" s="19"/>
      <c r="F288" s="20"/>
      <c r="G288"/>
      <c r="H288"/>
    </row>
    <row r="289" spans="1:9" ht="35.1" customHeight="1" thickBot="1">
      <c r="A289" s="24"/>
      <c r="D289" s="26" t="s">
        <v>18</v>
      </c>
      <c r="E289" s="25"/>
      <c r="F289" s="266" t="s">
        <v>21</v>
      </c>
      <c r="G289" s="267"/>
      <c r="H289" s="22"/>
    </row>
    <row r="290" spans="1:9" ht="18" customHeight="1" thickBot="1">
      <c r="A290" s="250" t="s">
        <v>8</v>
      </c>
      <c r="B290" s="250"/>
      <c r="C290" s="250"/>
      <c r="G290" s="74"/>
      <c r="H290" s="93" t="str">
        <f>$H$2</f>
        <v>現場別明細書3</v>
      </c>
    </row>
    <row r="291" spans="1:9" s="18" customFormat="1" ht="15.95" customHeight="1" thickTop="1">
      <c r="A291" s="256"/>
      <c r="B291" s="256"/>
      <c r="C291" s="256"/>
      <c r="D291" s="16"/>
      <c r="E291" s="23" t="s">
        <v>19</v>
      </c>
      <c r="F291" s="23"/>
      <c r="G291"/>
      <c r="H291" s="17"/>
    </row>
    <row r="292" spans="1:9" s="10" customFormat="1" ht="18" customHeight="1">
      <c r="A292" s="234" t="s">
        <v>11</v>
      </c>
      <c r="B292" s="271"/>
      <c r="C292" s="35" t="str">
        <f>$C$4</f>
        <v>XX - XXX - X</v>
      </c>
      <c r="D292"/>
      <c r="E292" s="251" t="str">
        <f>$E$4</f>
        <v>××××××　株式会社</v>
      </c>
      <c r="F292" s="251"/>
      <c r="G292" s="251"/>
      <c r="H292" s="251"/>
    </row>
    <row r="293" spans="1:9" s="10" customFormat="1" ht="21.95" customHeight="1">
      <c r="A293" s="234" t="s">
        <v>12</v>
      </c>
      <c r="B293" s="235"/>
      <c r="C293" s="252" t="str">
        <f>$C$5</f>
        <v>XXXXXXXX工事　（№3）</v>
      </c>
      <c r="D293" s="252"/>
      <c r="E293" s="251"/>
      <c r="F293" s="251"/>
      <c r="G293" s="251"/>
      <c r="H293" s="251"/>
    </row>
    <row r="294" spans="1:9" s="3" customFormat="1" ht="21.95" customHeight="1">
      <c r="A294" s="272" t="s">
        <v>29</v>
      </c>
      <c r="B294" s="273"/>
      <c r="C294" s="274" t="str">
        <f>$C$6</f>
        <v>XXXXXXX　　　　　　　　　　　　</v>
      </c>
      <c r="D294" s="274"/>
      <c r="E294" s="31"/>
      <c r="F294" s="33"/>
      <c r="G294" s="32" t="s">
        <v>20</v>
      </c>
      <c r="H294" s="64" t="str">
        <f>$H$6</f>
        <v>××</v>
      </c>
    </row>
    <row r="295" spans="1:9" s="3" customFormat="1" ht="9.9499999999999993" customHeight="1" thickBot="1">
      <c r="A295" s="29"/>
      <c r="B295" s="30"/>
      <c r="C295" s="28"/>
      <c r="D295" s="28"/>
      <c r="E295" s="1"/>
      <c r="F295" s="1"/>
      <c r="G295" s="2"/>
      <c r="H295" s="2"/>
    </row>
    <row r="296" spans="1:9" s="4" customFormat="1" ht="20.100000000000001" customHeight="1">
      <c r="A296" s="12" t="s">
        <v>5</v>
      </c>
      <c r="B296" s="130" t="s">
        <v>129</v>
      </c>
      <c r="C296" s="130" t="s">
        <v>130</v>
      </c>
      <c r="D296" s="254" t="s">
        <v>10</v>
      </c>
      <c r="E296" s="255"/>
      <c r="F296" s="13" t="s">
        <v>9</v>
      </c>
      <c r="G296" s="14" t="s">
        <v>6</v>
      </c>
      <c r="H296" s="15" t="s">
        <v>7</v>
      </c>
    </row>
    <row r="297" spans="1:9" ht="24.95" customHeight="1">
      <c r="A297" s="98"/>
      <c r="B297" s="131"/>
      <c r="C297" s="139"/>
      <c r="D297" s="248"/>
      <c r="E297" s="249"/>
      <c r="F297" s="141"/>
      <c r="G297" s="145"/>
      <c r="H297" s="146">
        <f t="shared" ref="H297:H319" si="9">SUM(F297*G297)</f>
        <v>0</v>
      </c>
    </row>
    <row r="298" spans="1:9" ht="24.95" customHeight="1">
      <c r="A298" s="65"/>
      <c r="B298" s="131"/>
      <c r="C298" s="139"/>
      <c r="D298" s="248"/>
      <c r="E298" s="249"/>
      <c r="F298" s="136"/>
      <c r="G298" s="145"/>
      <c r="H298" s="146">
        <f t="shared" si="9"/>
        <v>0</v>
      </c>
      <c r="I298" s="6"/>
    </row>
    <row r="299" spans="1:9" ht="24.95" customHeight="1">
      <c r="A299" s="65"/>
      <c r="B299" s="131"/>
      <c r="C299" s="139"/>
      <c r="D299" s="248"/>
      <c r="E299" s="249"/>
      <c r="F299" s="136"/>
      <c r="G299" s="145"/>
      <c r="H299" s="146">
        <f t="shared" si="9"/>
        <v>0</v>
      </c>
    </row>
    <row r="300" spans="1:9" ht="24.95" customHeight="1">
      <c r="A300" s="65"/>
      <c r="B300" s="131"/>
      <c r="C300" s="139"/>
      <c r="D300" s="248"/>
      <c r="E300" s="249"/>
      <c r="F300" s="136"/>
      <c r="G300" s="145"/>
      <c r="H300" s="146">
        <f t="shared" si="9"/>
        <v>0</v>
      </c>
    </row>
    <row r="301" spans="1:9" ht="24.95" customHeight="1">
      <c r="A301" s="65"/>
      <c r="B301" s="131"/>
      <c r="C301" s="139"/>
      <c r="D301" s="248"/>
      <c r="E301" s="249"/>
      <c r="F301" s="136"/>
      <c r="G301" s="145"/>
      <c r="H301" s="146">
        <f t="shared" si="9"/>
        <v>0</v>
      </c>
    </row>
    <row r="302" spans="1:9" ht="24.95" customHeight="1">
      <c r="A302" s="65"/>
      <c r="B302" s="131"/>
      <c r="C302" s="139"/>
      <c r="D302" s="248"/>
      <c r="E302" s="249"/>
      <c r="F302" s="136"/>
      <c r="G302" s="145"/>
      <c r="H302" s="146">
        <f t="shared" si="9"/>
        <v>0</v>
      </c>
    </row>
    <row r="303" spans="1:9" ht="24.95" customHeight="1">
      <c r="A303" s="65"/>
      <c r="B303" s="131"/>
      <c r="C303" s="139"/>
      <c r="D303" s="248"/>
      <c r="E303" s="249"/>
      <c r="F303" s="136"/>
      <c r="G303" s="145"/>
      <c r="H303" s="146">
        <f t="shared" si="9"/>
        <v>0</v>
      </c>
    </row>
    <row r="304" spans="1:9" ht="24.95" customHeight="1">
      <c r="A304" s="65"/>
      <c r="B304" s="131"/>
      <c r="C304" s="139"/>
      <c r="D304" s="248"/>
      <c r="E304" s="249"/>
      <c r="F304" s="136"/>
      <c r="G304" s="145"/>
      <c r="H304" s="146">
        <f t="shared" si="9"/>
        <v>0</v>
      </c>
    </row>
    <row r="305" spans="1:8" ht="24.95" customHeight="1">
      <c r="A305" s="65"/>
      <c r="B305" s="131"/>
      <c r="C305" s="139"/>
      <c r="D305" s="248"/>
      <c r="E305" s="249"/>
      <c r="F305" s="136"/>
      <c r="G305" s="145"/>
      <c r="H305" s="146">
        <f t="shared" si="9"/>
        <v>0</v>
      </c>
    </row>
    <row r="306" spans="1:8" ht="24.95" customHeight="1">
      <c r="A306" s="65"/>
      <c r="B306" s="131"/>
      <c r="C306" s="139"/>
      <c r="D306" s="248"/>
      <c r="E306" s="249"/>
      <c r="F306" s="136"/>
      <c r="G306" s="145"/>
      <c r="H306" s="146">
        <f t="shared" si="9"/>
        <v>0</v>
      </c>
    </row>
    <row r="307" spans="1:8" ht="24.95" customHeight="1">
      <c r="A307" s="65"/>
      <c r="B307" s="131"/>
      <c r="C307" s="139"/>
      <c r="D307" s="248"/>
      <c r="E307" s="249"/>
      <c r="F307" s="136"/>
      <c r="G307" s="145"/>
      <c r="H307" s="146">
        <f t="shared" si="9"/>
        <v>0</v>
      </c>
    </row>
    <row r="308" spans="1:8" ht="24.95" customHeight="1">
      <c r="A308" s="65"/>
      <c r="B308" s="131"/>
      <c r="C308" s="139"/>
      <c r="D308" s="248"/>
      <c r="E308" s="249"/>
      <c r="F308" s="136"/>
      <c r="G308" s="145"/>
      <c r="H308" s="146">
        <f t="shared" si="9"/>
        <v>0</v>
      </c>
    </row>
    <row r="309" spans="1:8" ht="24.95" customHeight="1">
      <c r="A309" s="65"/>
      <c r="B309" s="131"/>
      <c r="C309" s="139"/>
      <c r="D309" s="248"/>
      <c r="E309" s="249"/>
      <c r="F309" s="136"/>
      <c r="G309" s="145"/>
      <c r="H309" s="146">
        <f t="shared" si="9"/>
        <v>0</v>
      </c>
    </row>
    <row r="310" spans="1:8" ht="24.95" customHeight="1">
      <c r="A310" s="65"/>
      <c r="B310" s="131"/>
      <c r="C310" s="139"/>
      <c r="D310" s="248"/>
      <c r="E310" s="249"/>
      <c r="F310" s="136"/>
      <c r="G310" s="145"/>
      <c r="H310" s="146">
        <f t="shared" si="9"/>
        <v>0</v>
      </c>
    </row>
    <row r="311" spans="1:8" ht="24.95" customHeight="1">
      <c r="A311" s="65"/>
      <c r="B311" s="131"/>
      <c r="C311" s="139"/>
      <c r="D311" s="248"/>
      <c r="E311" s="249"/>
      <c r="F311" s="136"/>
      <c r="G311" s="145"/>
      <c r="H311" s="146">
        <f t="shared" si="9"/>
        <v>0</v>
      </c>
    </row>
    <row r="312" spans="1:8" ht="24.95" customHeight="1">
      <c r="A312" s="65"/>
      <c r="B312" s="131"/>
      <c r="C312" s="139"/>
      <c r="D312" s="248"/>
      <c r="E312" s="249"/>
      <c r="F312" s="136"/>
      <c r="G312" s="145"/>
      <c r="H312" s="146">
        <f t="shared" si="9"/>
        <v>0</v>
      </c>
    </row>
    <row r="313" spans="1:8" ht="24.95" customHeight="1">
      <c r="A313" s="65"/>
      <c r="B313" s="131"/>
      <c r="C313" s="139"/>
      <c r="D313" s="248"/>
      <c r="E313" s="249"/>
      <c r="F313" s="136"/>
      <c r="G313" s="145"/>
      <c r="H313" s="146">
        <f t="shared" si="9"/>
        <v>0</v>
      </c>
    </row>
    <row r="314" spans="1:8" ht="24.95" customHeight="1">
      <c r="A314" s="65"/>
      <c r="B314" s="131"/>
      <c r="C314" s="139"/>
      <c r="D314" s="248"/>
      <c r="E314" s="249"/>
      <c r="F314" s="136"/>
      <c r="G314" s="145"/>
      <c r="H314" s="146">
        <f t="shared" si="9"/>
        <v>0</v>
      </c>
    </row>
    <row r="315" spans="1:8" ht="24.95" customHeight="1">
      <c r="A315" s="65"/>
      <c r="B315" s="131"/>
      <c r="C315" s="139"/>
      <c r="D315" s="248"/>
      <c r="E315" s="249"/>
      <c r="F315" s="136"/>
      <c r="G315" s="145"/>
      <c r="H315" s="146">
        <f t="shared" si="9"/>
        <v>0</v>
      </c>
    </row>
    <row r="316" spans="1:8" ht="24.95" customHeight="1">
      <c r="A316" s="65"/>
      <c r="B316" s="131"/>
      <c r="C316" s="139"/>
      <c r="D316" s="248"/>
      <c r="E316" s="249"/>
      <c r="F316" s="136"/>
      <c r="G316" s="145"/>
      <c r="H316" s="146">
        <f t="shared" si="9"/>
        <v>0</v>
      </c>
    </row>
    <row r="317" spans="1:8" ht="24.95" customHeight="1">
      <c r="A317" s="65"/>
      <c r="B317" s="131"/>
      <c r="C317" s="139"/>
      <c r="D317" s="248"/>
      <c r="E317" s="249"/>
      <c r="F317" s="136"/>
      <c r="G317" s="145"/>
      <c r="H317" s="146">
        <f t="shared" si="9"/>
        <v>0</v>
      </c>
    </row>
    <row r="318" spans="1:8" ht="24.95" customHeight="1">
      <c r="A318" s="65"/>
      <c r="B318" s="131"/>
      <c r="C318" s="139"/>
      <c r="D318" s="248"/>
      <c r="E318" s="249"/>
      <c r="F318" s="136"/>
      <c r="G318" s="145"/>
      <c r="H318" s="146">
        <f t="shared" si="9"/>
        <v>0</v>
      </c>
    </row>
    <row r="319" spans="1:8" ht="24.95" customHeight="1">
      <c r="A319" s="65"/>
      <c r="B319" s="131"/>
      <c r="C319" s="139"/>
      <c r="D319" s="248"/>
      <c r="E319" s="249"/>
      <c r="F319" s="136"/>
      <c r="G319" s="145"/>
      <c r="H319" s="146">
        <f t="shared" si="9"/>
        <v>0</v>
      </c>
    </row>
    <row r="320" spans="1:8" ht="24.95" customHeight="1" thickBot="1">
      <c r="A320" s="239" t="s">
        <v>34</v>
      </c>
      <c r="B320" s="240"/>
      <c r="C320" s="240"/>
      <c r="D320" s="240"/>
      <c r="E320" s="241"/>
      <c r="F320" s="236">
        <f>SUBTOTAL(9,H297:H319)</f>
        <v>0</v>
      </c>
      <c r="G320" s="237"/>
      <c r="H320" s="238"/>
    </row>
    <row r="321" spans="1:9" ht="24.95" customHeight="1" thickTop="1">
      <c r="A321" s="245" t="s">
        <v>23</v>
      </c>
      <c r="B321" s="246"/>
      <c r="C321" s="246"/>
      <c r="D321" s="246"/>
      <c r="E321" s="247"/>
      <c r="F321" s="242">
        <f>$F$717</f>
        <v>500</v>
      </c>
      <c r="G321" s="243"/>
      <c r="H321" s="244"/>
    </row>
    <row r="322" spans="1:9" ht="24" customHeight="1">
      <c r="A322" s="268" t="s">
        <v>103</v>
      </c>
      <c r="B322" s="269"/>
      <c r="C322" s="269"/>
      <c r="D322" s="270"/>
      <c r="E322" s="75" t="str">
        <f>$E$34</f>
        <v>0</v>
      </c>
      <c r="F322" s="257">
        <f>IF(ISBLANK(E322),"",ROUNDDOWN(F321*E322/100,0))</f>
        <v>0</v>
      </c>
      <c r="G322" s="258"/>
      <c r="H322" s="259"/>
    </row>
    <row r="323" spans="1:9" ht="24.95" customHeight="1" thickBot="1">
      <c r="A323" s="260" t="s">
        <v>33</v>
      </c>
      <c r="B323" s="261"/>
      <c r="C323" s="261"/>
      <c r="D323" s="261"/>
      <c r="E323" s="262"/>
      <c r="F323" s="263">
        <f>SUM(F321:H322)</f>
        <v>500</v>
      </c>
      <c r="G323" s="264"/>
      <c r="H323" s="265"/>
    </row>
    <row r="324" spans="1:9" ht="8.1" customHeight="1" thickBot="1">
      <c r="A324" s="21"/>
      <c r="B324" s="19"/>
      <c r="C324" s="19"/>
      <c r="D324" s="19"/>
      <c r="E324" s="19"/>
      <c r="F324" s="20"/>
      <c r="G324"/>
      <c r="H324"/>
    </row>
    <row r="325" spans="1:9" ht="35.1" customHeight="1" thickBot="1">
      <c r="A325" s="24"/>
      <c r="D325" s="26" t="s">
        <v>18</v>
      </c>
      <c r="E325" s="25"/>
      <c r="F325" s="266" t="s">
        <v>21</v>
      </c>
      <c r="G325" s="267"/>
      <c r="H325" s="22"/>
    </row>
    <row r="326" spans="1:9" ht="18" customHeight="1" thickBot="1">
      <c r="A326" s="250" t="s">
        <v>8</v>
      </c>
      <c r="B326" s="250"/>
      <c r="C326" s="250"/>
      <c r="G326" s="74"/>
      <c r="H326" s="93" t="str">
        <f>$H$2</f>
        <v>現場別明細書3</v>
      </c>
    </row>
    <row r="327" spans="1:9" s="18" customFormat="1" ht="15.95" customHeight="1" thickTop="1">
      <c r="A327" s="256"/>
      <c r="B327" s="256"/>
      <c r="C327" s="256"/>
      <c r="D327" s="16"/>
      <c r="E327" s="23" t="s">
        <v>19</v>
      </c>
      <c r="F327" s="23"/>
      <c r="G327"/>
      <c r="H327" s="17"/>
    </row>
    <row r="328" spans="1:9" s="10" customFormat="1" ht="18" customHeight="1">
      <c r="A328" s="234" t="s">
        <v>11</v>
      </c>
      <c r="B328" s="271"/>
      <c r="C328" s="35" t="str">
        <f>$C$4</f>
        <v>XX - XXX - X</v>
      </c>
      <c r="D328"/>
      <c r="E328" s="251" t="str">
        <f>$E$4</f>
        <v>××××××　株式会社</v>
      </c>
      <c r="F328" s="251"/>
      <c r="G328" s="251"/>
      <c r="H328" s="251"/>
    </row>
    <row r="329" spans="1:9" s="10" customFormat="1" ht="21.95" customHeight="1">
      <c r="A329" s="234" t="s">
        <v>12</v>
      </c>
      <c r="B329" s="235"/>
      <c r="C329" s="252" t="str">
        <f>$C$5</f>
        <v>XXXXXXXX工事　（№3）</v>
      </c>
      <c r="D329" s="252"/>
      <c r="E329" s="251"/>
      <c r="F329" s="251"/>
      <c r="G329" s="251"/>
      <c r="H329" s="251"/>
    </row>
    <row r="330" spans="1:9" s="3" customFormat="1" ht="21.95" customHeight="1">
      <c r="A330" s="272" t="s">
        <v>29</v>
      </c>
      <c r="B330" s="273"/>
      <c r="C330" s="274" t="str">
        <f>$C$6</f>
        <v>XXXXXXX　　　　　　　　　　　　</v>
      </c>
      <c r="D330" s="274"/>
      <c r="E330" s="31"/>
      <c r="F330" s="33"/>
      <c r="G330" s="32" t="s">
        <v>20</v>
      </c>
      <c r="H330" s="64" t="str">
        <f>$H$6</f>
        <v>××</v>
      </c>
    </row>
    <row r="331" spans="1:9" s="3" customFormat="1" ht="9.9499999999999993" customHeight="1" thickBot="1">
      <c r="A331" s="29"/>
      <c r="B331" s="30"/>
      <c r="C331" s="28"/>
      <c r="D331" s="28"/>
      <c r="E331" s="1"/>
      <c r="F331" s="1"/>
      <c r="G331" s="2"/>
      <c r="H331" s="2"/>
    </row>
    <row r="332" spans="1:9" s="4" customFormat="1" ht="20.100000000000001" customHeight="1">
      <c r="A332" s="12" t="s">
        <v>5</v>
      </c>
      <c r="B332" s="130" t="s">
        <v>129</v>
      </c>
      <c r="C332" s="130" t="s">
        <v>130</v>
      </c>
      <c r="D332" s="254" t="s">
        <v>10</v>
      </c>
      <c r="E332" s="255"/>
      <c r="F332" s="13" t="s">
        <v>9</v>
      </c>
      <c r="G332" s="14" t="s">
        <v>6</v>
      </c>
      <c r="H332" s="15" t="s">
        <v>7</v>
      </c>
    </row>
    <row r="333" spans="1:9" ht="24.95" customHeight="1">
      <c r="A333" s="98"/>
      <c r="B333" s="131"/>
      <c r="C333" s="139"/>
      <c r="D333" s="248"/>
      <c r="E333" s="249"/>
      <c r="F333" s="141"/>
      <c r="G333" s="145"/>
      <c r="H333" s="146">
        <f t="shared" ref="H333:H355" si="10">SUM(F333*G333)</f>
        <v>0</v>
      </c>
    </row>
    <row r="334" spans="1:9" ht="24.95" customHeight="1">
      <c r="A334" s="65"/>
      <c r="B334" s="131"/>
      <c r="C334" s="139"/>
      <c r="D334" s="248"/>
      <c r="E334" s="249"/>
      <c r="F334" s="136"/>
      <c r="G334" s="145"/>
      <c r="H334" s="146">
        <f t="shared" si="10"/>
        <v>0</v>
      </c>
      <c r="I334" s="6"/>
    </row>
    <row r="335" spans="1:9" ht="24.95" customHeight="1">
      <c r="A335" s="65"/>
      <c r="B335" s="131"/>
      <c r="C335" s="139"/>
      <c r="D335" s="248"/>
      <c r="E335" s="249"/>
      <c r="F335" s="136"/>
      <c r="G335" s="145"/>
      <c r="H335" s="146">
        <f t="shared" si="10"/>
        <v>0</v>
      </c>
    </row>
    <row r="336" spans="1:9" ht="24.95" customHeight="1">
      <c r="A336" s="65"/>
      <c r="B336" s="131"/>
      <c r="C336" s="139"/>
      <c r="D336" s="248"/>
      <c r="E336" s="249"/>
      <c r="F336" s="136"/>
      <c r="G336" s="145"/>
      <c r="H336" s="146">
        <f t="shared" si="10"/>
        <v>0</v>
      </c>
    </row>
    <row r="337" spans="1:8" ht="24.95" customHeight="1">
      <c r="A337" s="65"/>
      <c r="B337" s="131"/>
      <c r="C337" s="139"/>
      <c r="D337" s="248"/>
      <c r="E337" s="249"/>
      <c r="F337" s="136"/>
      <c r="G337" s="145"/>
      <c r="H337" s="146">
        <f t="shared" si="10"/>
        <v>0</v>
      </c>
    </row>
    <row r="338" spans="1:8" ht="24.95" customHeight="1">
      <c r="A338" s="65"/>
      <c r="B338" s="131"/>
      <c r="C338" s="139"/>
      <c r="D338" s="248"/>
      <c r="E338" s="249"/>
      <c r="F338" s="136"/>
      <c r="G338" s="145"/>
      <c r="H338" s="146">
        <f t="shared" si="10"/>
        <v>0</v>
      </c>
    </row>
    <row r="339" spans="1:8" ht="24.95" customHeight="1">
      <c r="A339" s="65"/>
      <c r="B339" s="131"/>
      <c r="C339" s="139"/>
      <c r="D339" s="248"/>
      <c r="E339" s="249"/>
      <c r="F339" s="136"/>
      <c r="G339" s="145"/>
      <c r="H339" s="146">
        <f t="shared" si="10"/>
        <v>0</v>
      </c>
    </row>
    <row r="340" spans="1:8" ht="24.95" customHeight="1">
      <c r="A340" s="65"/>
      <c r="B340" s="131"/>
      <c r="C340" s="139"/>
      <c r="D340" s="248"/>
      <c r="E340" s="249"/>
      <c r="F340" s="136"/>
      <c r="G340" s="145"/>
      <c r="H340" s="146">
        <f t="shared" si="10"/>
        <v>0</v>
      </c>
    </row>
    <row r="341" spans="1:8" ht="24.95" customHeight="1">
      <c r="A341" s="65"/>
      <c r="B341" s="131"/>
      <c r="C341" s="139"/>
      <c r="D341" s="248"/>
      <c r="E341" s="249"/>
      <c r="F341" s="136"/>
      <c r="G341" s="145"/>
      <c r="H341" s="146">
        <f t="shared" si="10"/>
        <v>0</v>
      </c>
    </row>
    <row r="342" spans="1:8" ht="24.95" customHeight="1">
      <c r="A342" s="65"/>
      <c r="B342" s="131"/>
      <c r="C342" s="139"/>
      <c r="D342" s="248"/>
      <c r="E342" s="249"/>
      <c r="F342" s="136"/>
      <c r="G342" s="145"/>
      <c r="H342" s="146">
        <f t="shared" si="10"/>
        <v>0</v>
      </c>
    </row>
    <row r="343" spans="1:8" ht="24.95" customHeight="1">
      <c r="A343" s="65"/>
      <c r="B343" s="131"/>
      <c r="C343" s="139"/>
      <c r="D343" s="248"/>
      <c r="E343" s="249"/>
      <c r="F343" s="136"/>
      <c r="G343" s="145"/>
      <c r="H343" s="146">
        <f t="shared" si="10"/>
        <v>0</v>
      </c>
    </row>
    <row r="344" spans="1:8" ht="24.95" customHeight="1">
      <c r="A344" s="65"/>
      <c r="B344" s="131"/>
      <c r="C344" s="139"/>
      <c r="D344" s="248"/>
      <c r="E344" s="249"/>
      <c r="F344" s="136"/>
      <c r="G344" s="145"/>
      <c r="H344" s="146">
        <f t="shared" si="10"/>
        <v>0</v>
      </c>
    </row>
    <row r="345" spans="1:8" ht="24.95" customHeight="1">
      <c r="A345" s="65"/>
      <c r="B345" s="131"/>
      <c r="C345" s="139"/>
      <c r="D345" s="248"/>
      <c r="E345" s="249"/>
      <c r="F345" s="136"/>
      <c r="G345" s="145"/>
      <c r="H345" s="146">
        <f t="shared" si="10"/>
        <v>0</v>
      </c>
    </row>
    <row r="346" spans="1:8" ht="24.95" customHeight="1">
      <c r="A346" s="65"/>
      <c r="B346" s="131"/>
      <c r="C346" s="139"/>
      <c r="D346" s="248"/>
      <c r="E346" s="249"/>
      <c r="F346" s="136"/>
      <c r="G346" s="145"/>
      <c r="H346" s="146">
        <f t="shared" si="10"/>
        <v>0</v>
      </c>
    </row>
    <row r="347" spans="1:8" ht="24.95" customHeight="1">
      <c r="A347" s="65"/>
      <c r="B347" s="131"/>
      <c r="C347" s="139"/>
      <c r="D347" s="248"/>
      <c r="E347" s="249"/>
      <c r="F347" s="136"/>
      <c r="G347" s="145"/>
      <c r="H347" s="146">
        <f t="shared" si="10"/>
        <v>0</v>
      </c>
    </row>
    <row r="348" spans="1:8" ht="24.95" customHeight="1">
      <c r="A348" s="65"/>
      <c r="B348" s="131"/>
      <c r="C348" s="139"/>
      <c r="D348" s="248"/>
      <c r="E348" s="249"/>
      <c r="F348" s="136"/>
      <c r="G348" s="145"/>
      <c r="H348" s="146">
        <f t="shared" si="10"/>
        <v>0</v>
      </c>
    </row>
    <row r="349" spans="1:8" ht="24.95" customHeight="1">
      <c r="A349" s="65"/>
      <c r="B349" s="131"/>
      <c r="C349" s="139"/>
      <c r="D349" s="248"/>
      <c r="E349" s="249"/>
      <c r="F349" s="136"/>
      <c r="G349" s="145"/>
      <c r="H349" s="146">
        <f t="shared" si="10"/>
        <v>0</v>
      </c>
    </row>
    <row r="350" spans="1:8" ht="24.95" customHeight="1">
      <c r="A350" s="65"/>
      <c r="B350" s="131"/>
      <c r="C350" s="139"/>
      <c r="D350" s="248"/>
      <c r="E350" s="249"/>
      <c r="F350" s="136"/>
      <c r="G350" s="145"/>
      <c r="H350" s="146">
        <f t="shared" si="10"/>
        <v>0</v>
      </c>
    </row>
    <row r="351" spans="1:8" ht="24.95" customHeight="1">
      <c r="A351" s="65"/>
      <c r="B351" s="131"/>
      <c r="C351" s="139"/>
      <c r="D351" s="248"/>
      <c r="E351" s="249"/>
      <c r="F351" s="136"/>
      <c r="G351" s="145"/>
      <c r="H351" s="146">
        <f t="shared" si="10"/>
        <v>0</v>
      </c>
    </row>
    <row r="352" spans="1:8" ht="24.95" customHeight="1">
      <c r="A352" s="65"/>
      <c r="B352" s="131"/>
      <c r="C352" s="139"/>
      <c r="D352" s="248"/>
      <c r="E352" s="249"/>
      <c r="F352" s="136"/>
      <c r="G352" s="145"/>
      <c r="H352" s="146">
        <f t="shared" si="10"/>
        <v>0</v>
      </c>
    </row>
    <row r="353" spans="1:8" ht="24.95" customHeight="1">
      <c r="A353" s="65"/>
      <c r="B353" s="131"/>
      <c r="C353" s="139"/>
      <c r="D353" s="248"/>
      <c r="E353" s="249"/>
      <c r="F353" s="136"/>
      <c r="G353" s="145"/>
      <c r="H353" s="146">
        <f t="shared" si="10"/>
        <v>0</v>
      </c>
    </row>
    <row r="354" spans="1:8" ht="24.95" customHeight="1">
      <c r="A354" s="65"/>
      <c r="B354" s="131"/>
      <c r="C354" s="139"/>
      <c r="D354" s="248"/>
      <c r="E354" s="249"/>
      <c r="F354" s="136"/>
      <c r="G354" s="145"/>
      <c r="H354" s="146">
        <f t="shared" si="10"/>
        <v>0</v>
      </c>
    </row>
    <row r="355" spans="1:8" ht="24.95" customHeight="1">
      <c r="A355" s="65"/>
      <c r="B355" s="131"/>
      <c r="C355" s="139"/>
      <c r="D355" s="248"/>
      <c r="E355" s="249"/>
      <c r="F355" s="136"/>
      <c r="G355" s="145"/>
      <c r="H355" s="146">
        <f t="shared" si="10"/>
        <v>0</v>
      </c>
    </row>
    <row r="356" spans="1:8" ht="24.95" customHeight="1" thickBot="1">
      <c r="A356" s="239" t="s">
        <v>34</v>
      </c>
      <c r="B356" s="240"/>
      <c r="C356" s="240"/>
      <c r="D356" s="240"/>
      <c r="E356" s="241"/>
      <c r="F356" s="236">
        <f>SUBTOTAL(9,H333:H355)</f>
        <v>0</v>
      </c>
      <c r="G356" s="237"/>
      <c r="H356" s="238"/>
    </row>
    <row r="357" spans="1:8" ht="24.95" customHeight="1" thickTop="1">
      <c r="A357" s="245" t="s">
        <v>23</v>
      </c>
      <c r="B357" s="246"/>
      <c r="C357" s="246"/>
      <c r="D357" s="246"/>
      <c r="E357" s="247"/>
      <c r="F357" s="242">
        <f>$F$717</f>
        <v>500</v>
      </c>
      <c r="G357" s="243"/>
      <c r="H357" s="244"/>
    </row>
    <row r="358" spans="1:8" ht="24" customHeight="1">
      <c r="A358" s="268" t="s">
        <v>103</v>
      </c>
      <c r="B358" s="269"/>
      <c r="C358" s="269"/>
      <c r="D358" s="270"/>
      <c r="E358" s="75" t="str">
        <f>$E$34</f>
        <v>0</v>
      </c>
      <c r="F358" s="257">
        <f>IF(ISBLANK(E358),"",ROUNDDOWN(F357*E358/100,0))</f>
        <v>0</v>
      </c>
      <c r="G358" s="258"/>
      <c r="H358" s="259"/>
    </row>
    <row r="359" spans="1:8" ht="24.95" customHeight="1" thickBot="1">
      <c r="A359" s="260" t="s">
        <v>33</v>
      </c>
      <c r="B359" s="261"/>
      <c r="C359" s="261"/>
      <c r="D359" s="261"/>
      <c r="E359" s="262"/>
      <c r="F359" s="263">
        <f>SUM(F357:H358)</f>
        <v>500</v>
      </c>
      <c r="G359" s="264"/>
      <c r="H359" s="265"/>
    </row>
    <row r="360" spans="1:8" ht="8.1" customHeight="1" thickBot="1">
      <c r="A360" s="21"/>
      <c r="B360" s="19"/>
      <c r="C360" s="19"/>
      <c r="D360" s="19"/>
      <c r="E360" s="19"/>
      <c r="F360" s="20"/>
      <c r="G360"/>
      <c r="H360"/>
    </row>
    <row r="361" spans="1:8" ht="35.1" customHeight="1" thickBot="1">
      <c r="A361" s="24"/>
      <c r="D361" s="26" t="s">
        <v>18</v>
      </c>
      <c r="E361" s="25"/>
      <c r="F361" s="266" t="s">
        <v>21</v>
      </c>
      <c r="G361" s="267"/>
      <c r="H361" s="22"/>
    </row>
    <row r="362" spans="1:8" ht="18" customHeight="1" thickBot="1">
      <c r="A362" s="250" t="s">
        <v>8</v>
      </c>
      <c r="B362" s="250"/>
      <c r="C362" s="250"/>
      <c r="G362" s="74"/>
      <c r="H362" s="93" t="str">
        <f>$H$2</f>
        <v>現場別明細書3</v>
      </c>
    </row>
    <row r="363" spans="1:8" s="18" customFormat="1" ht="15.95" customHeight="1" thickTop="1">
      <c r="A363" s="256"/>
      <c r="B363" s="256"/>
      <c r="C363" s="256"/>
      <c r="D363" s="16"/>
      <c r="E363" s="23" t="s">
        <v>19</v>
      </c>
      <c r="F363" s="23"/>
      <c r="G363"/>
      <c r="H363" s="17"/>
    </row>
    <row r="364" spans="1:8" s="10" customFormat="1" ht="18" customHeight="1">
      <c r="A364" s="234" t="s">
        <v>11</v>
      </c>
      <c r="B364" s="271"/>
      <c r="C364" s="35" t="str">
        <f>$C$4</f>
        <v>XX - XXX - X</v>
      </c>
      <c r="D364"/>
      <c r="E364" s="251" t="str">
        <f>$E$4</f>
        <v>××××××　株式会社</v>
      </c>
      <c r="F364" s="251"/>
      <c r="G364" s="251"/>
      <c r="H364" s="251"/>
    </row>
    <row r="365" spans="1:8" s="10" customFormat="1" ht="21.95" customHeight="1">
      <c r="A365" s="234" t="s">
        <v>12</v>
      </c>
      <c r="B365" s="235"/>
      <c r="C365" s="252" t="str">
        <f>$C$5</f>
        <v>XXXXXXXX工事　（№3）</v>
      </c>
      <c r="D365" s="252"/>
      <c r="E365" s="251"/>
      <c r="F365" s="251"/>
      <c r="G365" s="251"/>
      <c r="H365" s="251"/>
    </row>
    <row r="366" spans="1:8" s="3" customFormat="1" ht="21.95" customHeight="1">
      <c r="A366" s="272" t="s">
        <v>29</v>
      </c>
      <c r="B366" s="273"/>
      <c r="C366" s="274" t="str">
        <f>$C$6</f>
        <v>XXXXXXX　　　　　　　　　　　　</v>
      </c>
      <c r="D366" s="274"/>
      <c r="E366" s="31"/>
      <c r="F366" s="33"/>
      <c r="G366" s="32" t="s">
        <v>20</v>
      </c>
      <c r="H366" s="64" t="str">
        <f>$H$6</f>
        <v>××</v>
      </c>
    </row>
    <row r="367" spans="1:8" s="3" customFormat="1" ht="9.9499999999999993" customHeight="1" thickBot="1">
      <c r="A367" s="29"/>
      <c r="B367" s="30"/>
      <c r="C367" s="28"/>
      <c r="D367" s="28"/>
      <c r="E367" s="1"/>
      <c r="F367" s="1"/>
      <c r="G367" s="2"/>
      <c r="H367" s="2"/>
    </row>
    <row r="368" spans="1:8" s="4" customFormat="1" ht="20.100000000000001" customHeight="1">
      <c r="A368" s="12" t="s">
        <v>5</v>
      </c>
      <c r="B368" s="130" t="s">
        <v>129</v>
      </c>
      <c r="C368" s="130" t="s">
        <v>130</v>
      </c>
      <c r="D368" s="254" t="s">
        <v>10</v>
      </c>
      <c r="E368" s="255"/>
      <c r="F368" s="13" t="s">
        <v>9</v>
      </c>
      <c r="G368" s="14" t="s">
        <v>6</v>
      </c>
      <c r="H368" s="15" t="s">
        <v>7</v>
      </c>
    </row>
    <row r="369" spans="1:9" ht="24.95" customHeight="1">
      <c r="A369" s="98"/>
      <c r="B369" s="131"/>
      <c r="C369" s="139"/>
      <c r="D369" s="248"/>
      <c r="E369" s="249"/>
      <c r="F369" s="141"/>
      <c r="G369" s="145"/>
      <c r="H369" s="146">
        <f t="shared" ref="H369:H391" si="11">SUM(F369*G369)</f>
        <v>0</v>
      </c>
    </row>
    <row r="370" spans="1:9" ht="24.95" customHeight="1">
      <c r="A370" s="65"/>
      <c r="B370" s="131"/>
      <c r="C370" s="139"/>
      <c r="D370" s="248"/>
      <c r="E370" s="249"/>
      <c r="F370" s="136"/>
      <c r="G370" s="145"/>
      <c r="H370" s="146">
        <f t="shared" si="11"/>
        <v>0</v>
      </c>
      <c r="I370" s="6"/>
    </row>
    <row r="371" spans="1:9" ht="24.95" customHeight="1">
      <c r="A371" s="65"/>
      <c r="B371" s="131"/>
      <c r="C371" s="139"/>
      <c r="D371" s="248"/>
      <c r="E371" s="249"/>
      <c r="F371" s="136"/>
      <c r="G371" s="145"/>
      <c r="H371" s="146">
        <f t="shared" si="11"/>
        <v>0</v>
      </c>
    </row>
    <row r="372" spans="1:9" ht="24.95" customHeight="1">
      <c r="A372" s="65"/>
      <c r="B372" s="131"/>
      <c r="C372" s="139"/>
      <c r="D372" s="248"/>
      <c r="E372" s="249"/>
      <c r="F372" s="136"/>
      <c r="G372" s="145"/>
      <c r="H372" s="146">
        <f t="shared" si="11"/>
        <v>0</v>
      </c>
    </row>
    <row r="373" spans="1:9" ht="24.95" customHeight="1">
      <c r="A373" s="65"/>
      <c r="B373" s="131"/>
      <c r="C373" s="139"/>
      <c r="D373" s="248"/>
      <c r="E373" s="249"/>
      <c r="F373" s="136"/>
      <c r="G373" s="145"/>
      <c r="H373" s="146">
        <f t="shared" si="11"/>
        <v>0</v>
      </c>
    </row>
    <row r="374" spans="1:9" ht="24.95" customHeight="1">
      <c r="A374" s="65"/>
      <c r="B374" s="131"/>
      <c r="C374" s="139"/>
      <c r="D374" s="248"/>
      <c r="E374" s="249"/>
      <c r="F374" s="136"/>
      <c r="G374" s="145"/>
      <c r="H374" s="146">
        <f t="shared" si="11"/>
        <v>0</v>
      </c>
    </row>
    <row r="375" spans="1:9" ht="24.95" customHeight="1">
      <c r="A375" s="65"/>
      <c r="B375" s="131"/>
      <c r="C375" s="139"/>
      <c r="D375" s="248"/>
      <c r="E375" s="249"/>
      <c r="F375" s="136"/>
      <c r="G375" s="145"/>
      <c r="H375" s="146">
        <f t="shared" si="11"/>
        <v>0</v>
      </c>
    </row>
    <row r="376" spans="1:9" ht="24.95" customHeight="1">
      <c r="A376" s="65"/>
      <c r="B376" s="131"/>
      <c r="C376" s="139"/>
      <c r="D376" s="248"/>
      <c r="E376" s="249"/>
      <c r="F376" s="136"/>
      <c r="G376" s="145"/>
      <c r="H376" s="146">
        <f t="shared" si="11"/>
        <v>0</v>
      </c>
    </row>
    <row r="377" spans="1:9" ht="24.95" customHeight="1">
      <c r="A377" s="65"/>
      <c r="B377" s="131"/>
      <c r="C377" s="139"/>
      <c r="D377" s="248"/>
      <c r="E377" s="249"/>
      <c r="F377" s="136"/>
      <c r="G377" s="145"/>
      <c r="H377" s="146">
        <f t="shared" si="11"/>
        <v>0</v>
      </c>
    </row>
    <row r="378" spans="1:9" ht="24.95" customHeight="1">
      <c r="A378" s="65"/>
      <c r="B378" s="131"/>
      <c r="C378" s="139"/>
      <c r="D378" s="248"/>
      <c r="E378" s="249"/>
      <c r="F378" s="136"/>
      <c r="G378" s="145"/>
      <c r="H378" s="146">
        <f t="shared" si="11"/>
        <v>0</v>
      </c>
    </row>
    <row r="379" spans="1:9" ht="24.95" customHeight="1">
      <c r="A379" s="65"/>
      <c r="B379" s="131"/>
      <c r="C379" s="139"/>
      <c r="D379" s="248"/>
      <c r="E379" s="249"/>
      <c r="F379" s="136"/>
      <c r="G379" s="145"/>
      <c r="H379" s="146">
        <f t="shared" si="11"/>
        <v>0</v>
      </c>
    </row>
    <row r="380" spans="1:9" ht="24.95" customHeight="1">
      <c r="A380" s="65"/>
      <c r="B380" s="131"/>
      <c r="C380" s="139"/>
      <c r="D380" s="248"/>
      <c r="E380" s="249"/>
      <c r="F380" s="136"/>
      <c r="G380" s="145"/>
      <c r="H380" s="146">
        <f t="shared" si="11"/>
        <v>0</v>
      </c>
    </row>
    <row r="381" spans="1:9" ht="24.95" customHeight="1">
      <c r="A381" s="65"/>
      <c r="B381" s="131"/>
      <c r="C381" s="139"/>
      <c r="D381" s="248"/>
      <c r="E381" s="249"/>
      <c r="F381" s="136"/>
      <c r="G381" s="145"/>
      <c r="H381" s="146">
        <f t="shared" si="11"/>
        <v>0</v>
      </c>
    </row>
    <row r="382" spans="1:9" ht="24.95" customHeight="1">
      <c r="A382" s="65"/>
      <c r="B382" s="131"/>
      <c r="C382" s="139"/>
      <c r="D382" s="248"/>
      <c r="E382" s="249"/>
      <c r="F382" s="136"/>
      <c r="G382" s="145"/>
      <c r="H382" s="146">
        <f t="shared" si="11"/>
        <v>0</v>
      </c>
    </row>
    <row r="383" spans="1:9" ht="24.95" customHeight="1">
      <c r="A383" s="65"/>
      <c r="B383" s="131"/>
      <c r="C383" s="139"/>
      <c r="D383" s="248"/>
      <c r="E383" s="249"/>
      <c r="F383" s="136"/>
      <c r="G383" s="145"/>
      <c r="H383" s="146">
        <f t="shared" si="11"/>
        <v>0</v>
      </c>
    </row>
    <row r="384" spans="1:9" ht="24.95" customHeight="1">
      <c r="A384" s="65"/>
      <c r="B384" s="131"/>
      <c r="C384" s="139"/>
      <c r="D384" s="248"/>
      <c r="E384" s="249"/>
      <c r="F384" s="136"/>
      <c r="G384" s="145"/>
      <c r="H384" s="146">
        <f t="shared" si="11"/>
        <v>0</v>
      </c>
    </row>
    <row r="385" spans="1:8" ht="24.95" customHeight="1">
      <c r="A385" s="65"/>
      <c r="B385" s="131"/>
      <c r="C385" s="139"/>
      <c r="D385" s="248"/>
      <c r="E385" s="249"/>
      <c r="F385" s="136"/>
      <c r="G385" s="145"/>
      <c r="H385" s="146">
        <f t="shared" si="11"/>
        <v>0</v>
      </c>
    </row>
    <row r="386" spans="1:8" ht="24.95" customHeight="1">
      <c r="A386" s="65"/>
      <c r="B386" s="131"/>
      <c r="C386" s="139"/>
      <c r="D386" s="248"/>
      <c r="E386" s="249"/>
      <c r="F386" s="136"/>
      <c r="G386" s="145"/>
      <c r="H386" s="146">
        <f t="shared" si="11"/>
        <v>0</v>
      </c>
    </row>
    <row r="387" spans="1:8" ht="24.95" customHeight="1">
      <c r="A387" s="65"/>
      <c r="B387" s="131"/>
      <c r="C387" s="139"/>
      <c r="D387" s="248"/>
      <c r="E387" s="249"/>
      <c r="F387" s="136"/>
      <c r="G387" s="145"/>
      <c r="H387" s="146">
        <f t="shared" si="11"/>
        <v>0</v>
      </c>
    </row>
    <row r="388" spans="1:8" ht="24.95" customHeight="1">
      <c r="A388" s="65"/>
      <c r="B388" s="131"/>
      <c r="C388" s="139"/>
      <c r="D388" s="248"/>
      <c r="E388" s="249"/>
      <c r="F388" s="136"/>
      <c r="G388" s="145"/>
      <c r="H388" s="146">
        <f t="shared" si="11"/>
        <v>0</v>
      </c>
    </row>
    <row r="389" spans="1:8" ht="24.95" customHeight="1">
      <c r="A389" s="65"/>
      <c r="B389" s="131"/>
      <c r="C389" s="139"/>
      <c r="D389" s="248"/>
      <c r="E389" s="249"/>
      <c r="F389" s="136"/>
      <c r="G389" s="145"/>
      <c r="H389" s="146">
        <f t="shared" si="11"/>
        <v>0</v>
      </c>
    </row>
    <row r="390" spans="1:8" ht="24.95" customHeight="1">
      <c r="A390" s="65"/>
      <c r="B390" s="131"/>
      <c r="C390" s="139"/>
      <c r="D390" s="248"/>
      <c r="E390" s="249"/>
      <c r="F390" s="136"/>
      <c r="G390" s="145"/>
      <c r="H390" s="146">
        <f t="shared" si="11"/>
        <v>0</v>
      </c>
    </row>
    <row r="391" spans="1:8" ht="24.95" customHeight="1">
      <c r="A391" s="65"/>
      <c r="B391" s="131"/>
      <c r="C391" s="139"/>
      <c r="D391" s="248"/>
      <c r="E391" s="249"/>
      <c r="F391" s="136"/>
      <c r="G391" s="145"/>
      <c r="H391" s="146">
        <f t="shared" si="11"/>
        <v>0</v>
      </c>
    </row>
    <row r="392" spans="1:8" ht="24.95" customHeight="1" thickBot="1">
      <c r="A392" s="239" t="s">
        <v>34</v>
      </c>
      <c r="B392" s="240"/>
      <c r="C392" s="240"/>
      <c r="D392" s="240"/>
      <c r="E392" s="241"/>
      <c r="F392" s="236">
        <f>SUBTOTAL(9,H369:H391)</f>
        <v>0</v>
      </c>
      <c r="G392" s="237"/>
      <c r="H392" s="238"/>
    </row>
    <row r="393" spans="1:8" ht="24.95" customHeight="1" thickTop="1">
      <c r="A393" s="245" t="s">
        <v>23</v>
      </c>
      <c r="B393" s="246"/>
      <c r="C393" s="246"/>
      <c r="D393" s="246"/>
      <c r="E393" s="247"/>
      <c r="F393" s="242">
        <f>$F$717</f>
        <v>500</v>
      </c>
      <c r="G393" s="243"/>
      <c r="H393" s="244"/>
    </row>
    <row r="394" spans="1:8" ht="24" customHeight="1">
      <c r="A394" s="268" t="s">
        <v>103</v>
      </c>
      <c r="B394" s="269"/>
      <c r="C394" s="269"/>
      <c r="D394" s="270"/>
      <c r="E394" s="75" t="str">
        <f>$E$34</f>
        <v>0</v>
      </c>
      <c r="F394" s="257">
        <f>IF(ISBLANK(E394),"",ROUNDDOWN(F393*E394/100,0))</f>
        <v>0</v>
      </c>
      <c r="G394" s="258"/>
      <c r="H394" s="259"/>
    </row>
    <row r="395" spans="1:8" ht="24.95" customHeight="1" thickBot="1">
      <c r="A395" s="260" t="s">
        <v>33</v>
      </c>
      <c r="B395" s="261"/>
      <c r="C395" s="261"/>
      <c r="D395" s="261"/>
      <c r="E395" s="262"/>
      <c r="F395" s="263">
        <f>SUM(F393:H394)</f>
        <v>500</v>
      </c>
      <c r="G395" s="264"/>
      <c r="H395" s="265"/>
    </row>
    <row r="396" spans="1:8" ht="8.1" customHeight="1" thickBot="1">
      <c r="A396" s="21"/>
      <c r="B396" s="19"/>
      <c r="C396" s="19"/>
      <c r="D396" s="19"/>
      <c r="E396" s="19"/>
      <c r="F396" s="20"/>
      <c r="G396"/>
      <c r="H396"/>
    </row>
    <row r="397" spans="1:8" ht="35.1" customHeight="1" thickBot="1">
      <c r="A397" s="24"/>
      <c r="D397" s="26" t="s">
        <v>18</v>
      </c>
      <c r="E397" s="25"/>
      <c r="F397" s="266" t="s">
        <v>21</v>
      </c>
      <c r="G397" s="267"/>
      <c r="H397" s="22"/>
    </row>
    <row r="398" spans="1:8" ht="18" customHeight="1" thickBot="1">
      <c r="A398" s="250" t="s">
        <v>8</v>
      </c>
      <c r="B398" s="250"/>
      <c r="C398" s="250"/>
      <c r="G398" s="74"/>
      <c r="H398" s="93" t="str">
        <f>$H$2</f>
        <v>現場別明細書3</v>
      </c>
    </row>
    <row r="399" spans="1:8" s="18" customFormat="1" ht="15.95" customHeight="1" thickTop="1">
      <c r="A399" s="256"/>
      <c r="B399" s="256"/>
      <c r="C399" s="256"/>
      <c r="D399" s="16"/>
      <c r="E399" s="23" t="s">
        <v>19</v>
      </c>
      <c r="F399" s="23"/>
      <c r="G399"/>
      <c r="H399" s="17"/>
    </row>
    <row r="400" spans="1:8" s="10" customFormat="1" ht="18" customHeight="1">
      <c r="A400" s="234" t="s">
        <v>11</v>
      </c>
      <c r="B400" s="271"/>
      <c r="C400" s="35" t="str">
        <f>$C$4</f>
        <v>XX - XXX - X</v>
      </c>
      <c r="D400"/>
      <c r="E400" s="251" t="str">
        <f>$E$4</f>
        <v>××××××　株式会社</v>
      </c>
      <c r="F400" s="251"/>
      <c r="G400" s="251"/>
      <c r="H400" s="251"/>
    </row>
    <row r="401" spans="1:9" s="10" customFormat="1" ht="21.95" customHeight="1">
      <c r="A401" s="234" t="s">
        <v>12</v>
      </c>
      <c r="B401" s="235"/>
      <c r="C401" s="252" t="str">
        <f>$C$5</f>
        <v>XXXXXXXX工事　（№3）</v>
      </c>
      <c r="D401" s="252"/>
      <c r="E401" s="251"/>
      <c r="F401" s="251"/>
      <c r="G401" s="251"/>
      <c r="H401" s="251"/>
    </row>
    <row r="402" spans="1:9" s="3" customFormat="1" ht="21.95" customHeight="1">
      <c r="A402" s="272" t="s">
        <v>29</v>
      </c>
      <c r="B402" s="273"/>
      <c r="C402" s="274" t="str">
        <f>$C$6</f>
        <v>XXXXXXX　　　　　　　　　　　　</v>
      </c>
      <c r="D402" s="274"/>
      <c r="E402" s="31"/>
      <c r="F402" s="33"/>
      <c r="G402" s="32" t="s">
        <v>20</v>
      </c>
      <c r="H402" s="64" t="str">
        <f>$H$6</f>
        <v>××</v>
      </c>
    </row>
    <row r="403" spans="1:9" s="3" customFormat="1" ht="9.9499999999999993" customHeight="1" thickBot="1">
      <c r="A403" s="29"/>
      <c r="B403" s="30"/>
      <c r="C403" s="28"/>
      <c r="D403" s="28"/>
      <c r="E403" s="1"/>
      <c r="F403" s="1"/>
      <c r="G403" s="2"/>
      <c r="H403" s="2"/>
    </row>
    <row r="404" spans="1:9" s="4" customFormat="1" ht="20.100000000000001" customHeight="1">
      <c r="A404" s="12" t="s">
        <v>5</v>
      </c>
      <c r="B404" s="130" t="s">
        <v>129</v>
      </c>
      <c r="C404" s="130" t="s">
        <v>130</v>
      </c>
      <c r="D404" s="254" t="s">
        <v>10</v>
      </c>
      <c r="E404" s="255"/>
      <c r="F404" s="13" t="s">
        <v>9</v>
      </c>
      <c r="G404" s="14" t="s">
        <v>6</v>
      </c>
      <c r="H404" s="15" t="s">
        <v>7</v>
      </c>
    </row>
    <row r="405" spans="1:9" ht="24.95" customHeight="1">
      <c r="A405" s="98"/>
      <c r="B405" s="131"/>
      <c r="C405" s="139"/>
      <c r="D405" s="248"/>
      <c r="E405" s="249"/>
      <c r="F405" s="141"/>
      <c r="G405" s="145"/>
      <c r="H405" s="146">
        <f t="shared" ref="H405:H427" si="12">SUM(F405*G405)</f>
        <v>0</v>
      </c>
    </row>
    <row r="406" spans="1:9" ht="24.95" customHeight="1">
      <c r="A406" s="65"/>
      <c r="B406" s="131"/>
      <c r="C406" s="139"/>
      <c r="D406" s="248"/>
      <c r="E406" s="249"/>
      <c r="F406" s="136"/>
      <c r="G406" s="145"/>
      <c r="H406" s="146">
        <f t="shared" si="12"/>
        <v>0</v>
      </c>
      <c r="I406" s="6"/>
    </row>
    <row r="407" spans="1:9" ht="24.95" customHeight="1">
      <c r="A407" s="65"/>
      <c r="B407" s="131"/>
      <c r="C407" s="139"/>
      <c r="D407" s="248"/>
      <c r="E407" s="249"/>
      <c r="F407" s="136"/>
      <c r="G407" s="145"/>
      <c r="H407" s="146">
        <f t="shared" si="12"/>
        <v>0</v>
      </c>
    </row>
    <row r="408" spans="1:9" ht="24.95" customHeight="1">
      <c r="A408" s="65"/>
      <c r="B408" s="131"/>
      <c r="C408" s="139"/>
      <c r="D408" s="248"/>
      <c r="E408" s="249"/>
      <c r="F408" s="136"/>
      <c r="G408" s="145"/>
      <c r="H408" s="146">
        <f t="shared" si="12"/>
        <v>0</v>
      </c>
    </row>
    <row r="409" spans="1:9" ht="24.95" customHeight="1">
      <c r="A409" s="65"/>
      <c r="B409" s="131"/>
      <c r="C409" s="139"/>
      <c r="D409" s="248"/>
      <c r="E409" s="249"/>
      <c r="F409" s="136"/>
      <c r="G409" s="145"/>
      <c r="H409" s="146">
        <f t="shared" si="12"/>
        <v>0</v>
      </c>
    </row>
    <row r="410" spans="1:9" ht="24.95" customHeight="1">
      <c r="A410" s="65"/>
      <c r="B410" s="131"/>
      <c r="C410" s="139"/>
      <c r="D410" s="248"/>
      <c r="E410" s="249"/>
      <c r="F410" s="136"/>
      <c r="G410" s="145"/>
      <c r="H410" s="146">
        <f t="shared" si="12"/>
        <v>0</v>
      </c>
    </row>
    <row r="411" spans="1:9" ht="24.95" customHeight="1">
      <c r="A411" s="65"/>
      <c r="B411" s="131"/>
      <c r="C411" s="139"/>
      <c r="D411" s="248"/>
      <c r="E411" s="249"/>
      <c r="F411" s="136"/>
      <c r="G411" s="145"/>
      <c r="H411" s="146">
        <f t="shared" si="12"/>
        <v>0</v>
      </c>
    </row>
    <row r="412" spans="1:9" ht="24.95" customHeight="1">
      <c r="A412" s="65"/>
      <c r="B412" s="131"/>
      <c r="C412" s="139"/>
      <c r="D412" s="248"/>
      <c r="E412" s="249"/>
      <c r="F412" s="136"/>
      <c r="G412" s="145"/>
      <c r="H412" s="146">
        <f t="shared" si="12"/>
        <v>0</v>
      </c>
    </row>
    <row r="413" spans="1:9" ht="24.95" customHeight="1">
      <c r="A413" s="65"/>
      <c r="B413" s="131"/>
      <c r="C413" s="139"/>
      <c r="D413" s="248"/>
      <c r="E413" s="249"/>
      <c r="F413" s="136"/>
      <c r="G413" s="145"/>
      <c r="H413" s="146">
        <f t="shared" si="12"/>
        <v>0</v>
      </c>
    </row>
    <row r="414" spans="1:9" ht="24.95" customHeight="1">
      <c r="A414" s="65"/>
      <c r="B414" s="131"/>
      <c r="C414" s="139"/>
      <c r="D414" s="248"/>
      <c r="E414" s="249"/>
      <c r="F414" s="136"/>
      <c r="G414" s="145"/>
      <c r="H414" s="146">
        <f t="shared" si="12"/>
        <v>0</v>
      </c>
    </row>
    <row r="415" spans="1:9" ht="24.95" customHeight="1">
      <c r="A415" s="65"/>
      <c r="B415" s="131"/>
      <c r="C415" s="139"/>
      <c r="D415" s="248"/>
      <c r="E415" s="249"/>
      <c r="F415" s="136"/>
      <c r="G415" s="145"/>
      <c r="H415" s="146">
        <f t="shared" si="12"/>
        <v>0</v>
      </c>
    </row>
    <row r="416" spans="1:9" ht="24.95" customHeight="1">
      <c r="A416" s="65"/>
      <c r="B416" s="131"/>
      <c r="C416" s="139"/>
      <c r="D416" s="248"/>
      <c r="E416" s="249"/>
      <c r="F416" s="136"/>
      <c r="G416" s="145"/>
      <c r="H416" s="146">
        <f t="shared" si="12"/>
        <v>0</v>
      </c>
    </row>
    <row r="417" spans="1:8" ht="24.95" customHeight="1">
      <c r="A417" s="65"/>
      <c r="B417" s="131"/>
      <c r="C417" s="139"/>
      <c r="D417" s="248"/>
      <c r="E417" s="249"/>
      <c r="F417" s="136"/>
      <c r="G417" s="145"/>
      <c r="H417" s="146">
        <f t="shared" si="12"/>
        <v>0</v>
      </c>
    </row>
    <row r="418" spans="1:8" ht="24.95" customHeight="1">
      <c r="A418" s="65"/>
      <c r="B418" s="131"/>
      <c r="C418" s="139"/>
      <c r="D418" s="248"/>
      <c r="E418" s="249"/>
      <c r="F418" s="136"/>
      <c r="G418" s="145"/>
      <c r="H418" s="146">
        <f t="shared" si="12"/>
        <v>0</v>
      </c>
    </row>
    <row r="419" spans="1:8" ht="24.95" customHeight="1">
      <c r="A419" s="65"/>
      <c r="B419" s="131"/>
      <c r="C419" s="139"/>
      <c r="D419" s="248"/>
      <c r="E419" s="249"/>
      <c r="F419" s="136"/>
      <c r="G419" s="145"/>
      <c r="H419" s="146">
        <f t="shared" si="12"/>
        <v>0</v>
      </c>
    </row>
    <row r="420" spans="1:8" ht="24.95" customHeight="1">
      <c r="A420" s="65"/>
      <c r="B420" s="131"/>
      <c r="C420" s="139"/>
      <c r="D420" s="248"/>
      <c r="E420" s="249"/>
      <c r="F420" s="136"/>
      <c r="G420" s="145"/>
      <c r="H420" s="146">
        <f t="shared" si="12"/>
        <v>0</v>
      </c>
    </row>
    <row r="421" spans="1:8" ht="24.95" customHeight="1">
      <c r="A421" s="65"/>
      <c r="B421" s="131"/>
      <c r="C421" s="139"/>
      <c r="D421" s="248"/>
      <c r="E421" s="249"/>
      <c r="F421" s="136"/>
      <c r="G421" s="145"/>
      <c r="H421" s="146">
        <f t="shared" si="12"/>
        <v>0</v>
      </c>
    </row>
    <row r="422" spans="1:8" ht="24.95" customHeight="1">
      <c r="A422" s="65"/>
      <c r="B422" s="131"/>
      <c r="C422" s="139"/>
      <c r="D422" s="248"/>
      <c r="E422" s="249"/>
      <c r="F422" s="136"/>
      <c r="G422" s="145"/>
      <c r="H422" s="146">
        <f t="shared" si="12"/>
        <v>0</v>
      </c>
    </row>
    <row r="423" spans="1:8" ht="24.95" customHeight="1">
      <c r="A423" s="65"/>
      <c r="B423" s="131"/>
      <c r="C423" s="139"/>
      <c r="D423" s="248"/>
      <c r="E423" s="249"/>
      <c r="F423" s="136"/>
      <c r="G423" s="145"/>
      <c r="H423" s="146">
        <f t="shared" si="12"/>
        <v>0</v>
      </c>
    </row>
    <row r="424" spans="1:8" ht="24.95" customHeight="1">
      <c r="A424" s="65"/>
      <c r="B424" s="131"/>
      <c r="C424" s="139"/>
      <c r="D424" s="248"/>
      <c r="E424" s="249"/>
      <c r="F424" s="136"/>
      <c r="G424" s="145"/>
      <c r="H424" s="146">
        <f t="shared" si="12"/>
        <v>0</v>
      </c>
    </row>
    <row r="425" spans="1:8" ht="24.95" customHeight="1">
      <c r="A425" s="65"/>
      <c r="B425" s="131"/>
      <c r="C425" s="139"/>
      <c r="D425" s="248"/>
      <c r="E425" s="249"/>
      <c r="F425" s="136"/>
      <c r="G425" s="145"/>
      <c r="H425" s="146">
        <f t="shared" si="12"/>
        <v>0</v>
      </c>
    </row>
    <row r="426" spans="1:8" ht="24.95" customHeight="1">
      <c r="A426" s="65"/>
      <c r="B426" s="131"/>
      <c r="C426" s="139"/>
      <c r="D426" s="248"/>
      <c r="E426" s="249"/>
      <c r="F426" s="136"/>
      <c r="G426" s="145"/>
      <c r="H426" s="146">
        <f t="shared" si="12"/>
        <v>0</v>
      </c>
    </row>
    <row r="427" spans="1:8" ht="24.95" customHeight="1">
      <c r="A427" s="65"/>
      <c r="B427" s="131"/>
      <c r="C427" s="139"/>
      <c r="D427" s="248"/>
      <c r="E427" s="249"/>
      <c r="F427" s="136"/>
      <c r="G427" s="145"/>
      <c r="H427" s="146">
        <f t="shared" si="12"/>
        <v>0</v>
      </c>
    </row>
    <row r="428" spans="1:8" ht="24.95" customHeight="1" thickBot="1">
      <c r="A428" s="239" t="s">
        <v>34</v>
      </c>
      <c r="B428" s="240"/>
      <c r="C428" s="240"/>
      <c r="D428" s="240"/>
      <c r="E428" s="241"/>
      <c r="F428" s="236">
        <f>SUBTOTAL(9,H405:H427)</f>
        <v>0</v>
      </c>
      <c r="G428" s="237"/>
      <c r="H428" s="238"/>
    </row>
    <row r="429" spans="1:8" ht="24.95" customHeight="1" thickTop="1">
      <c r="A429" s="245" t="s">
        <v>23</v>
      </c>
      <c r="B429" s="246"/>
      <c r="C429" s="246"/>
      <c r="D429" s="246"/>
      <c r="E429" s="247"/>
      <c r="F429" s="242">
        <f>$F$717</f>
        <v>500</v>
      </c>
      <c r="G429" s="243"/>
      <c r="H429" s="244"/>
    </row>
    <row r="430" spans="1:8" ht="24" customHeight="1">
      <c r="A430" s="268" t="s">
        <v>103</v>
      </c>
      <c r="B430" s="269"/>
      <c r="C430" s="269"/>
      <c r="D430" s="270"/>
      <c r="E430" s="75" t="str">
        <f>$E$34</f>
        <v>0</v>
      </c>
      <c r="F430" s="257">
        <f>IF(ISBLANK(E430),"",ROUNDDOWN(F429*E430/100,0))</f>
        <v>0</v>
      </c>
      <c r="G430" s="258"/>
      <c r="H430" s="259"/>
    </row>
    <row r="431" spans="1:8" ht="24.95" customHeight="1" thickBot="1">
      <c r="A431" s="260" t="s">
        <v>33</v>
      </c>
      <c r="B431" s="261"/>
      <c r="C431" s="261"/>
      <c r="D431" s="261"/>
      <c r="E431" s="262"/>
      <c r="F431" s="263">
        <f>SUM(F429:H430)</f>
        <v>500</v>
      </c>
      <c r="G431" s="264"/>
      <c r="H431" s="265"/>
    </row>
    <row r="432" spans="1:8" ht="8.1" customHeight="1" thickBot="1">
      <c r="A432" s="21"/>
      <c r="B432" s="19"/>
      <c r="C432" s="19"/>
      <c r="D432" s="19"/>
      <c r="E432" s="19"/>
      <c r="F432" s="20"/>
      <c r="G432"/>
      <c r="H432"/>
    </row>
    <row r="433" spans="1:9" ht="35.1" customHeight="1" thickBot="1">
      <c r="A433" s="24"/>
      <c r="D433" s="26" t="s">
        <v>18</v>
      </c>
      <c r="E433" s="25"/>
      <c r="F433" s="266" t="s">
        <v>21</v>
      </c>
      <c r="G433" s="267"/>
      <c r="H433" s="22"/>
    </row>
    <row r="434" spans="1:9" ht="18" customHeight="1" thickBot="1">
      <c r="A434" s="250" t="s">
        <v>8</v>
      </c>
      <c r="B434" s="250"/>
      <c r="C434" s="250"/>
      <c r="G434" s="74"/>
      <c r="H434" s="93" t="str">
        <f>$H$2</f>
        <v>現場別明細書3</v>
      </c>
    </row>
    <row r="435" spans="1:9" s="18" customFormat="1" ht="15.95" customHeight="1" thickTop="1">
      <c r="A435" s="256"/>
      <c r="B435" s="256"/>
      <c r="C435" s="256"/>
      <c r="D435" s="16"/>
      <c r="E435" s="23" t="s">
        <v>19</v>
      </c>
      <c r="F435" s="23"/>
      <c r="G435"/>
      <c r="H435" s="17"/>
    </row>
    <row r="436" spans="1:9" s="10" customFormat="1" ht="18" customHeight="1">
      <c r="A436" s="234" t="s">
        <v>11</v>
      </c>
      <c r="B436" s="271"/>
      <c r="C436" s="35" t="str">
        <f>$C$4</f>
        <v>XX - XXX - X</v>
      </c>
      <c r="D436"/>
      <c r="E436" s="251" t="str">
        <f>$E$4</f>
        <v>××××××　株式会社</v>
      </c>
      <c r="F436" s="251"/>
      <c r="G436" s="251"/>
      <c r="H436" s="251"/>
    </row>
    <row r="437" spans="1:9" s="10" customFormat="1" ht="21.95" customHeight="1">
      <c r="A437" s="234" t="s">
        <v>12</v>
      </c>
      <c r="B437" s="235"/>
      <c r="C437" s="252" t="str">
        <f>$C$5</f>
        <v>XXXXXXXX工事　（№3）</v>
      </c>
      <c r="D437" s="252"/>
      <c r="E437" s="251"/>
      <c r="F437" s="251"/>
      <c r="G437" s="251"/>
      <c r="H437" s="251"/>
    </row>
    <row r="438" spans="1:9" s="3" customFormat="1" ht="21.95" customHeight="1">
      <c r="A438" s="272" t="s">
        <v>29</v>
      </c>
      <c r="B438" s="273"/>
      <c r="C438" s="274" t="str">
        <f>$C$6</f>
        <v>XXXXXXX　　　　　　　　　　　　</v>
      </c>
      <c r="D438" s="274"/>
      <c r="E438" s="31"/>
      <c r="F438" s="33"/>
      <c r="G438" s="32" t="s">
        <v>20</v>
      </c>
      <c r="H438" s="64" t="str">
        <f>$H$6</f>
        <v>××</v>
      </c>
    </row>
    <row r="439" spans="1:9" s="3" customFormat="1" ht="9.9499999999999993" customHeight="1" thickBot="1">
      <c r="A439" s="29"/>
      <c r="B439" s="30"/>
      <c r="C439" s="28"/>
      <c r="D439" s="28"/>
      <c r="E439" s="1"/>
      <c r="F439" s="1"/>
      <c r="G439" s="2"/>
      <c r="H439" s="2"/>
    </row>
    <row r="440" spans="1:9" s="4" customFormat="1" ht="20.100000000000001" customHeight="1">
      <c r="A440" s="12" t="s">
        <v>5</v>
      </c>
      <c r="B440" s="130" t="s">
        <v>129</v>
      </c>
      <c r="C440" s="130" t="s">
        <v>130</v>
      </c>
      <c r="D440" s="254" t="s">
        <v>10</v>
      </c>
      <c r="E440" s="255"/>
      <c r="F440" s="13" t="s">
        <v>9</v>
      </c>
      <c r="G440" s="14" t="s">
        <v>6</v>
      </c>
      <c r="H440" s="15" t="s">
        <v>7</v>
      </c>
    </row>
    <row r="441" spans="1:9" ht="24.95" customHeight="1">
      <c r="A441" s="98"/>
      <c r="B441" s="131"/>
      <c r="C441" s="139"/>
      <c r="D441" s="248"/>
      <c r="E441" s="249"/>
      <c r="F441" s="141"/>
      <c r="G441" s="145"/>
      <c r="H441" s="146">
        <f t="shared" ref="H441:H463" si="13">SUM(F441*G441)</f>
        <v>0</v>
      </c>
    </row>
    <row r="442" spans="1:9" ht="24.95" customHeight="1">
      <c r="A442" s="65"/>
      <c r="B442" s="131"/>
      <c r="C442" s="139"/>
      <c r="D442" s="248"/>
      <c r="E442" s="249"/>
      <c r="F442" s="136"/>
      <c r="G442" s="145"/>
      <c r="H442" s="146">
        <f t="shared" si="13"/>
        <v>0</v>
      </c>
      <c r="I442" s="6"/>
    </row>
    <row r="443" spans="1:9" ht="24.95" customHeight="1">
      <c r="A443" s="65"/>
      <c r="B443" s="131"/>
      <c r="C443" s="139"/>
      <c r="D443" s="248"/>
      <c r="E443" s="249"/>
      <c r="F443" s="136"/>
      <c r="G443" s="145"/>
      <c r="H443" s="146">
        <f t="shared" si="13"/>
        <v>0</v>
      </c>
    </row>
    <row r="444" spans="1:9" ht="24.95" customHeight="1">
      <c r="A444" s="65"/>
      <c r="B444" s="131"/>
      <c r="C444" s="139"/>
      <c r="D444" s="248"/>
      <c r="E444" s="249"/>
      <c r="F444" s="136"/>
      <c r="G444" s="145"/>
      <c r="H444" s="146">
        <f t="shared" si="13"/>
        <v>0</v>
      </c>
    </row>
    <row r="445" spans="1:9" ht="24.95" customHeight="1">
      <c r="A445" s="65"/>
      <c r="B445" s="131"/>
      <c r="C445" s="139"/>
      <c r="D445" s="248"/>
      <c r="E445" s="249"/>
      <c r="F445" s="136"/>
      <c r="G445" s="145"/>
      <c r="H445" s="146">
        <f t="shared" si="13"/>
        <v>0</v>
      </c>
    </row>
    <row r="446" spans="1:9" ht="24.95" customHeight="1">
      <c r="A446" s="65"/>
      <c r="B446" s="131"/>
      <c r="C446" s="139"/>
      <c r="D446" s="248"/>
      <c r="E446" s="249"/>
      <c r="F446" s="136"/>
      <c r="G446" s="145"/>
      <c r="H446" s="146">
        <f t="shared" si="13"/>
        <v>0</v>
      </c>
    </row>
    <row r="447" spans="1:9" ht="24.95" customHeight="1">
      <c r="A447" s="65"/>
      <c r="B447" s="131"/>
      <c r="C447" s="139"/>
      <c r="D447" s="248"/>
      <c r="E447" s="249"/>
      <c r="F447" s="136"/>
      <c r="G447" s="145"/>
      <c r="H447" s="146">
        <f t="shared" si="13"/>
        <v>0</v>
      </c>
    </row>
    <row r="448" spans="1:9" ht="24.95" customHeight="1">
      <c r="A448" s="65"/>
      <c r="B448" s="131"/>
      <c r="C448" s="139"/>
      <c r="D448" s="248"/>
      <c r="E448" s="249"/>
      <c r="F448" s="136"/>
      <c r="G448" s="145"/>
      <c r="H448" s="146">
        <f t="shared" si="13"/>
        <v>0</v>
      </c>
    </row>
    <row r="449" spans="1:8" ht="24.95" customHeight="1">
      <c r="A449" s="65"/>
      <c r="B449" s="131"/>
      <c r="C449" s="139"/>
      <c r="D449" s="248"/>
      <c r="E449" s="249"/>
      <c r="F449" s="136"/>
      <c r="G449" s="145"/>
      <c r="H449" s="146">
        <f t="shared" si="13"/>
        <v>0</v>
      </c>
    </row>
    <row r="450" spans="1:8" ht="24.95" customHeight="1">
      <c r="A450" s="65"/>
      <c r="B450" s="131"/>
      <c r="C450" s="139"/>
      <c r="D450" s="248"/>
      <c r="E450" s="249"/>
      <c r="F450" s="136"/>
      <c r="G450" s="145"/>
      <c r="H450" s="146">
        <f t="shared" si="13"/>
        <v>0</v>
      </c>
    </row>
    <row r="451" spans="1:8" ht="24.95" customHeight="1">
      <c r="A451" s="65"/>
      <c r="B451" s="131"/>
      <c r="C451" s="139"/>
      <c r="D451" s="248"/>
      <c r="E451" s="249"/>
      <c r="F451" s="136"/>
      <c r="G451" s="145"/>
      <c r="H451" s="146">
        <f t="shared" si="13"/>
        <v>0</v>
      </c>
    </row>
    <row r="452" spans="1:8" ht="24.95" customHeight="1">
      <c r="A452" s="65"/>
      <c r="B452" s="131"/>
      <c r="C452" s="139"/>
      <c r="D452" s="248"/>
      <c r="E452" s="249"/>
      <c r="F452" s="136"/>
      <c r="G452" s="145"/>
      <c r="H452" s="146">
        <f t="shared" si="13"/>
        <v>0</v>
      </c>
    </row>
    <row r="453" spans="1:8" ht="24.95" customHeight="1">
      <c r="A453" s="65"/>
      <c r="B453" s="131"/>
      <c r="C453" s="139"/>
      <c r="D453" s="248"/>
      <c r="E453" s="249"/>
      <c r="F453" s="136"/>
      <c r="G453" s="145"/>
      <c r="H453" s="146">
        <f t="shared" si="13"/>
        <v>0</v>
      </c>
    </row>
    <row r="454" spans="1:8" ht="24.95" customHeight="1">
      <c r="A454" s="65"/>
      <c r="B454" s="131"/>
      <c r="C454" s="139"/>
      <c r="D454" s="248"/>
      <c r="E454" s="249"/>
      <c r="F454" s="136"/>
      <c r="G454" s="145"/>
      <c r="H454" s="146">
        <f t="shared" si="13"/>
        <v>0</v>
      </c>
    </row>
    <row r="455" spans="1:8" ht="24.95" customHeight="1">
      <c r="A455" s="65"/>
      <c r="B455" s="131"/>
      <c r="C455" s="139"/>
      <c r="D455" s="248"/>
      <c r="E455" s="249"/>
      <c r="F455" s="136"/>
      <c r="G455" s="145"/>
      <c r="H455" s="146">
        <f t="shared" si="13"/>
        <v>0</v>
      </c>
    </row>
    <row r="456" spans="1:8" ht="24.95" customHeight="1">
      <c r="A456" s="65"/>
      <c r="B456" s="131"/>
      <c r="C456" s="139"/>
      <c r="D456" s="248"/>
      <c r="E456" s="249"/>
      <c r="F456" s="136"/>
      <c r="G456" s="145"/>
      <c r="H456" s="146">
        <f t="shared" si="13"/>
        <v>0</v>
      </c>
    </row>
    <row r="457" spans="1:8" ht="24.95" customHeight="1">
      <c r="A457" s="65"/>
      <c r="B457" s="131"/>
      <c r="C457" s="139"/>
      <c r="D457" s="248"/>
      <c r="E457" s="249"/>
      <c r="F457" s="136"/>
      <c r="G457" s="145"/>
      <c r="H457" s="146">
        <f t="shared" si="13"/>
        <v>0</v>
      </c>
    </row>
    <row r="458" spans="1:8" ht="24.95" customHeight="1">
      <c r="A458" s="65"/>
      <c r="B458" s="131"/>
      <c r="C458" s="139"/>
      <c r="D458" s="248"/>
      <c r="E458" s="249"/>
      <c r="F458" s="136"/>
      <c r="G458" s="145"/>
      <c r="H458" s="146">
        <f t="shared" si="13"/>
        <v>0</v>
      </c>
    </row>
    <row r="459" spans="1:8" ht="24.95" customHeight="1">
      <c r="A459" s="65"/>
      <c r="B459" s="131"/>
      <c r="C459" s="139"/>
      <c r="D459" s="248"/>
      <c r="E459" s="249"/>
      <c r="F459" s="136"/>
      <c r="G459" s="145"/>
      <c r="H459" s="146">
        <f t="shared" si="13"/>
        <v>0</v>
      </c>
    </row>
    <row r="460" spans="1:8" ht="24.95" customHeight="1">
      <c r="A460" s="65"/>
      <c r="B460" s="131"/>
      <c r="C460" s="139"/>
      <c r="D460" s="248"/>
      <c r="E460" s="249"/>
      <c r="F460" s="136"/>
      <c r="G460" s="145"/>
      <c r="H460" s="146">
        <f t="shared" si="13"/>
        <v>0</v>
      </c>
    </row>
    <row r="461" spans="1:8" ht="24.95" customHeight="1">
      <c r="A461" s="65"/>
      <c r="B461" s="131"/>
      <c r="C461" s="139"/>
      <c r="D461" s="248"/>
      <c r="E461" s="249"/>
      <c r="F461" s="136"/>
      <c r="G461" s="145"/>
      <c r="H461" s="146">
        <f t="shared" si="13"/>
        <v>0</v>
      </c>
    </row>
    <row r="462" spans="1:8" ht="24.95" customHeight="1">
      <c r="A462" s="65"/>
      <c r="B462" s="131"/>
      <c r="C462" s="139"/>
      <c r="D462" s="248"/>
      <c r="E462" s="249"/>
      <c r="F462" s="136"/>
      <c r="G462" s="145"/>
      <c r="H462" s="146">
        <f t="shared" si="13"/>
        <v>0</v>
      </c>
    </row>
    <row r="463" spans="1:8" ht="24.95" customHeight="1">
      <c r="A463" s="65"/>
      <c r="B463" s="131"/>
      <c r="C463" s="139"/>
      <c r="D463" s="248"/>
      <c r="E463" s="249"/>
      <c r="F463" s="136"/>
      <c r="G463" s="145"/>
      <c r="H463" s="146">
        <f t="shared" si="13"/>
        <v>0</v>
      </c>
    </row>
    <row r="464" spans="1:8" ht="24.95" customHeight="1" thickBot="1">
      <c r="A464" s="239" t="s">
        <v>34</v>
      </c>
      <c r="B464" s="240"/>
      <c r="C464" s="240"/>
      <c r="D464" s="240"/>
      <c r="E464" s="241"/>
      <c r="F464" s="236">
        <f>SUBTOTAL(9,H441:H463)</f>
        <v>0</v>
      </c>
      <c r="G464" s="237"/>
      <c r="H464" s="238"/>
    </row>
    <row r="465" spans="1:9" ht="24.95" customHeight="1" thickTop="1">
      <c r="A465" s="245" t="s">
        <v>23</v>
      </c>
      <c r="B465" s="246"/>
      <c r="C465" s="246"/>
      <c r="D465" s="246"/>
      <c r="E465" s="247"/>
      <c r="F465" s="242">
        <f>$F$717</f>
        <v>500</v>
      </c>
      <c r="G465" s="243"/>
      <c r="H465" s="244"/>
    </row>
    <row r="466" spans="1:9" ht="24" customHeight="1">
      <c r="A466" s="268" t="s">
        <v>103</v>
      </c>
      <c r="B466" s="269"/>
      <c r="C466" s="269"/>
      <c r="D466" s="270"/>
      <c r="E466" s="75" t="str">
        <f>$E$34</f>
        <v>0</v>
      </c>
      <c r="F466" s="257">
        <f>IF(ISBLANK(E466),"",ROUNDDOWN(F465*E466/100,0))</f>
        <v>0</v>
      </c>
      <c r="G466" s="258"/>
      <c r="H466" s="259"/>
    </row>
    <row r="467" spans="1:9" ht="24.95" customHeight="1" thickBot="1">
      <c r="A467" s="260" t="s">
        <v>33</v>
      </c>
      <c r="B467" s="261"/>
      <c r="C467" s="261"/>
      <c r="D467" s="261"/>
      <c r="E467" s="262"/>
      <c r="F467" s="263">
        <f>SUM(F465:H466)</f>
        <v>500</v>
      </c>
      <c r="G467" s="264"/>
      <c r="H467" s="265"/>
    </row>
    <row r="468" spans="1:9" ht="8.1" customHeight="1" thickBot="1">
      <c r="A468" s="21"/>
      <c r="B468" s="19"/>
      <c r="C468" s="19"/>
      <c r="D468" s="19"/>
      <c r="E468" s="19"/>
      <c r="F468" s="20"/>
      <c r="G468"/>
      <c r="H468"/>
    </row>
    <row r="469" spans="1:9" ht="35.1" customHeight="1" thickBot="1">
      <c r="A469" s="24"/>
      <c r="D469" s="26" t="s">
        <v>18</v>
      </c>
      <c r="E469" s="25"/>
      <c r="F469" s="266" t="s">
        <v>21</v>
      </c>
      <c r="G469" s="267"/>
      <c r="H469" s="22"/>
    </row>
    <row r="470" spans="1:9" ht="18" customHeight="1" thickBot="1">
      <c r="A470" s="250" t="s">
        <v>8</v>
      </c>
      <c r="B470" s="250"/>
      <c r="C470" s="250"/>
      <c r="G470" s="74"/>
      <c r="H470" s="93" t="str">
        <f>$H$2</f>
        <v>現場別明細書3</v>
      </c>
    </row>
    <row r="471" spans="1:9" s="18" customFormat="1" ht="15.95" customHeight="1" thickTop="1">
      <c r="A471" s="256"/>
      <c r="B471" s="256"/>
      <c r="C471" s="256"/>
      <c r="D471" s="16"/>
      <c r="E471" s="23" t="s">
        <v>19</v>
      </c>
      <c r="F471" s="23"/>
      <c r="G471"/>
      <c r="H471" s="17"/>
    </row>
    <row r="472" spans="1:9" s="10" customFormat="1" ht="18" customHeight="1">
      <c r="A472" s="234" t="s">
        <v>11</v>
      </c>
      <c r="B472" s="271"/>
      <c r="C472" s="35" t="str">
        <f>$C$4</f>
        <v>XX - XXX - X</v>
      </c>
      <c r="D472"/>
      <c r="E472" s="251" t="str">
        <f>$E$4</f>
        <v>××××××　株式会社</v>
      </c>
      <c r="F472" s="251"/>
      <c r="G472" s="251"/>
      <c r="H472" s="251"/>
    </row>
    <row r="473" spans="1:9" s="10" customFormat="1" ht="21.95" customHeight="1">
      <c r="A473" s="234" t="s">
        <v>12</v>
      </c>
      <c r="B473" s="235"/>
      <c r="C473" s="252" t="str">
        <f>$C$5</f>
        <v>XXXXXXXX工事　（№3）</v>
      </c>
      <c r="D473" s="252"/>
      <c r="E473" s="251"/>
      <c r="F473" s="251"/>
      <c r="G473" s="251"/>
      <c r="H473" s="251"/>
    </row>
    <row r="474" spans="1:9" s="3" customFormat="1" ht="21.95" customHeight="1">
      <c r="A474" s="272" t="s">
        <v>29</v>
      </c>
      <c r="B474" s="273"/>
      <c r="C474" s="274" t="str">
        <f>$C$6</f>
        <v>XXXXXXX　　　　　　　　　　　　</v>
      </c>
      <c r="D474" s="274"/>
      <c r="E474" s="31"/>
      <c r="F474" s="33"/>
      <c r="G474" s="32" t="s">
        <v>20</v>
      </c>
      <c r="H474" s="64" t="str">
        <f>$H$6</f>
        <v>××</v>
      </c>
    </row>
    <row r="475" spans="1:9" s="3" customFormat="1" ht="9.9499999999999993" customHeight="1" thickBot="1">
      <c r="A475" s="29"/>
      <c r="B475" s="30"/>
      <c r="C475" s="28"/>
      <c r="D475" s="28"/>
      <c r="E475" s="1"/>
      <c r="F475" s="1"/>
      <c r="G475" s="2"/>
      <c r="H475" s="2"/>
    </row>
    <row r="476" spans="1:9" s="4" customFormat="1" ht="20.100000000000001" customHeight="1">
      <c r="A476" s="12" t="s">
        <v>5</v>
      </c>
      <c r="B476" s="130" t="s">
        <v>129</v>
      </c>
      <c r="C476" s="130" t="s">
        <v>130</v>
      </c>
      <c r="D476" s="254" t="s">
        <v>10</v>
      </c>
      <c r="E476" s="255"/>
      <c r="F476" s="13" t="s">
        <v>9</v>
      </c>
      <c r="G476" s="14" t="s">
        <v>6</v>
      </c>
      <c r="H476" s="15" t="s">
        <v>7</v>
      </c>
    </row>
    <row r="477" spans="1:9" ht="24.95" customHeight="1">
      <c r="A477" s="98"/>
      <c r="B477" s="131"/>
      <c r="C477" s="139"/>
      <c r="D477" s="248"/>
      <c r="E477" s="249"/>
      <c r="F477" s="141"/>
      <c r="G477" s="145"/>
      <c r="H477" s="146">
        <f t="shared" ref="H477:H499" si="14">SUM(F477*G477)</f>
        <v>0</v>
      </c>
    </row>
    <row r="478" spans="1:9" ht="24.95" customHeight="1">
      <c r="A478" s="65"/>
      <c r="B478" s="131"/>
      <c r="C478" s="139"/>
      <c r="D478" s="248"/>
      <c r="E478" s="249"/>
      <c r="F478" s="136"/>
      <c r="G478" s="145"/>
      <c r="H478" s="146">
        <f t="shared" si="14"/>
        <v>0</v>
      </c>
      <c r="I478" s="6"/>
    </row>
    <row r="479" spans="1:9" ht="24.95" customHeight="1">
      <c r="A479" s="65"/>
      <c r="B479" s="131"/>
      <c r="C479" s="139"/>
      <c r="D479" s="248"/>
      <c r="E479" s="249"/>
      <c r="F479" s="136"/>
      <c r="G479" s="145"/>
      <c r="H479" s="146">
        <f t="shared" si="14"/>
        <v>0</v>
      </c>
    </row>
    <row r="480" spans="1:9" ht="24.95" customHeight="1">
      <c r="A480" s="65"/>
      <c r="B480" s="131"/>
      <c r="C480" s="139"/>
      <c r="D480" s="248"/>
      <c r="E480" s="249"/>
      <c r="F480" s="136"/>
      <c r="G480" s="145"/>
      <c r="H480" s="146">
        <f t="shared" si="14"/>
        <v>0</v>
      </c>
    </row>
    <row r="481" spans="1:8" ht="24.95" customHeight="1">
      <c r="A481" s="65"/>
      <c r="B481" s="131"/>
      <c r="C481" s="139"/>
      <c r="D481" s="248"/>
      <c r="E481" s="249"/>
      <c r="F481" s="136"/>
      <c r="G481" s="145"/>
      <c r="H481" s="146">
        <f t="shared" si="14"/>
        <v>0</v>
      </c>
    </row>
    <row r="482" spans="1:8" ht="24.95" customHeight="1">
      <c r="A482" s="65"/>
      <c r="B482" s="131"/>
      <c r="C482" s="139"/>
      <c r="D482" s="248"/>
      <c r="E482" s="249"/>
      <c r="F482" s="136"/>
      <c r="G482" s="145"/>
      <c r="H482" s="146">
        <f t="shared" si="14"/>
        <v>0</v>
      </c>
    </row>
    <row r="483" spans="1:8" ht="24.95" customHeight="1">
      <c r="A483" s="65"/>
      <c r="B483" s="131"/>
      <c r="C483" s="139"/>
      <c r="D483" s="248"/>
      <c r="E483" s="249"/>
      <c r="F483" s="136"/>
      <c r="G483" s="145"/>
      <c r="H483" s="146">
        <f t="shared" si="14"/>
        <v>0</v>
      </c>
    </row>
    <row r="484" spans="1:8" ht="24.95" customHeight="1">
      <c r="A484" s="65"/>
      <c r="B484" s="131"/>
      <c r="C484" s="139"/>
      <c r="D484" s="248"/>
      <c r="E484" s="249"/>
      <c r="F484" s="136"/>
      <c r="G484" s="145"/>
      <c r="H484" s="146">
        <f t="shared" si="14"/>
        <v>0</v>
      </c>
    </row>
    <row r="485" spans="1:8" ht="24.95" customHeight="1">
      <c r="A485" s="65"/>
      <c r="B485" s="131"/>
      <c r="C485" s="139"/>
      <c r="D485" s="248"/>
      <c r="E485" s="249"/>
      <c r="F485" s="136"/>
      <c r="G485" s="145"/>
      <c r="H485" s="146">
        <f t="shared" si="14"/>
        <v>0</v>
      </c>
    </row>
    <row r="486" spans="1:8" ht="24.95" customHeight="1">
      <c r="A486" s="65"/>
      <c r="B486" s="131"/>
      <c r="C486" s="139"/>
      <c r="D486" s="248"/>
      <c r="E486" s="249"/>
      <c r="F486" s="136"/>
      <c r="G486" s="145"/>
      <c r="H486" s="146">
        <f t="shared" si="14"/>
        <v>0</v>
      </c>
    </row>
    <row r="487" spans="1:8" ht="24.95" customHeight="1">
      <c r="A487" s="65"/>
      <c r="B487" s="131"/>
      <c r="C487" s="139"/>
      <c r="D487" s="248"/>
      <c r="E487" s="249"/>
      <c r="F487" s="136"/>
      <c r="G487" s="145"/>
      <c r="H487" s="146">
        <f t="shared" si="14"/>
        <v>0</v>
      </c>
    </row>
    <row r="488" spans="1:8" ht="24.95" customHeight="1">
      <c r="A488" s="65"/>
      <c r="B488" s="131"/>
      <c r="C488" s="139"/>
      <c r="D488" s="248"/>
      <c r="E488" s="249"/>
      <c r="F488" s="136"/>
      <c r="G488" s="145"/>
      <c r="H488" s="146">
        <f t="shared" si="14"/>
        <v>0</v>
      </c>
    </row>
    <row r="489" spans="1:8" ht="24.95" customHeight="1">
      <c r="A489" s="65"/>
      <c r="B489" s="131"/>
      <c r="C489" s="139"/>
      <c r="D489" s="248"/>
      <c r="E489" s="249"/>
      <c r="F489" s="136"/>
      <c r="G489" s="145"/>
      <c r="H489" s="146">
        <f t="shared" si="14"/>
        <v>0</v>
      </c>
    </row>
    <row r="490" spans="1:8" ht="24.95" customHeight="1">
      <c r="A490" s="65"/>
      <c r="B490" s="131"/>
      <c r="C490" s="139"/>
      <c r="D490" s="248"/>
      <c r="E490" s="249"/>
      <c r="F490" s="136"/>
      <c r="G490" s="145"/>
      <c r="H490" s="146">
        <f t="shared" si="14"/>
        <v>0</v>
      </c>
    </row>
    <row r="491" spans="1:8" ht="24.95" customHeight="1">
      <c r="A491" s="65"/>
      <c r="B491" s="131"/>
      <c r="C491" s="139"/>
      <c r="D491" s="248"/>
      <c r="E491" s="249"/>
      <c r="F491" s="136"/>
      <c r="G491" s="145"/>
      <c r="H491" s="146">
        <f t="shared" si="14"/>
        <v>0</v>
      </c>
    </row>
    <row r="492" spans="1:8" ht="24.95" customHeight="1">
      <c r="A492" s="65"/>
      <c r="B492" s="131"/>
      <c r="C492" s="139"/>
      <c r="D492" s="248"/>
      <c r="E492" s="249"/>
      <c r="F492" s="136"/>
      <c r="G492" s="145"/>
      <c r="H492" s="146">
        <f t="shared" si="14"/>
        <v>0</v>
      </c>
    </row>
    <row r="493" spans="1:8" ht="24.95" customHeight="1">
      <c r="A493" s="65"/>
      <c r="B493" s="131"/>
      <c r="C493" s="139"/>
      <c r="D493" s="248"/>
      <c r="E493" s="249"/>
      <c r="F493" s="136"/>
      <c r="G493" s="145"/>
      <c r="H493" s="146">
        <f t="shared" si="14"/>
        <v>0</v>
      </c>
    </row>
    <row r="494" spans="1:8" ht="24.95" customHeight="1">
      <c r="A494" s="65"/>
      <c r="B494" s="131"/>
      <c r="C494" s="139"/>
      <c r="D494" s="248"/>
      <c r="E494" s="249"/>
      <c r="F494" s="136"/>
      <c r="G494" s="145"/>
      <c r="H494" s="146">
        <f t="shared" si="14"/>
        <v>0</v>
      </c>
    </row>
    <row r="495" spans="1:8" ht="24.95" customHeight="1">
      <c r="A495" s="65"/>
      <c r="B495" s="131"/>
      <c r="C495" s="139"/>
      <c r="D495" s="248"/>
      <c r="E495" s="249"/>
      <c r="F495" s="136"/>
      <c r="G495" s="145"/>
      <c r="H495" s="146">
        <f t="shared" si="14"/>
        <v>0</v>
      </c>
    </row>
    <row r="496" spans="1:8" ht="24.95" customHeight="1">
      <c r="A496" s="65"/>
      <c r="B496" s="131"/>
      <c r="C496" s="139"/>
      <c r="D496" s="248"/>
      <c r="E496" s="249"/>
      <c r="F496" s="136"/>
      <c r="G496" s="145"/>
      <c r="H496" s="146">
        <f t="shared" si="14"/>
        <v>0</v>
      </c>
    </row>
    <row r="497" spans="1:8" ht="24.95" customHeight="1">
      <c r="A497" s="65"/>
      <c r="B497" s="131"/>
      <c r="C497" s="139"/>
      <c r="D497" s="248"/>
      <c r="E497" s="249"/>
      <c r="F497" s="136"/>
      <c r="G497" s="145"/>
      <c r="H497" s="146">
        <f t="shared" si="14"/>
        <v>0</v>
      </c>
    </row>
    <row r="498" spans="1:8" ht="24.95" customHeight="1">
      <c r="A498" s="65"/>
      <c r="B498" s="131"/>
      <c r="C498" s="139"/>
      <c r="D498" s="248"/>
      <c r="E498" s="249"/>
      <c r="F498" s="136"/>
      <c r="G498" s="145"/>
      <c r="H498" s="146">
        <f t="shared" si="14"/>
        <v>0</v>
      </c>
    </row>
    <row r="499" spans="1:8" ht="24.95" customHeight="1">
      <c r="A499" s="65"/>
      <c r="B499" s="131"/>
      <c r="C499" s="139"/>
      <c r="D499" s="248"/>
      <c r="E499" s="249"/>
      <c r="F499" s="136"/>
      <c r="G499" s="145"/>
      <c r="H499" s="146">
        <f t="shared" si="14"/>
        <v>0</v>
      </c>
    </row>
    <row r="500" spans="1:8" ht="24.95" customHeight="1" thickBot="1">
      <c r="A500" s="239" t="s">
        <v>34</v>
      </c>
      <c r="B500" s="240"/>
      <c r="C500" s="240"/>
      <c r="D500" s="240"/>
      <c r="E500" s="241"/>
      <c r="F500" s="236">
        <f>SUBTOTAL(9,H477:H499)</f>
        <v>0</v>
      </c>
      <c r="G500" s="237"/>
      <c r="H500" s="238"/>
    </row>
    <row r="501" spans="1:8" ht="24.95" customHeight="1" thickTop="1">
      <c r="A501" s="245" t="s">
        <v>23</v>
      </c>
      <c r="B501" s="246"/>
      <c r="C501" s="246"/>
      <c r="D501" s="246"/>
      <c r="E501" s="247"/>
      <c r="F501" s="242">
        <f>$F$717</f>
        <v>500</v>
      </c>
      <c r="G501" s="243"/>
      <c r="H501" s="244"/>
    </row>
    <row r="502" spans="1:8" ht="24" customHeight="1">
      <c r="A502" s="268" t="s">
        <v>103</v>
      </c>
      <c r="B502" s="269"/>
      <c r="C502" s="269"/>
      <c r="D502" s="270"/>
      <c r="E502" s="75" t="str">
        <f>$E$34</f>
        <v>0</v>
      </c>
      <c r="F502" s="257">
        <f>IF(ISBLANK(E502),"",ROUNDDOWN(F501*E502/100,0))</f>
        <v>0</v>
      </c>
      <c r="G502" s="258"/>
      <c r="H502" s="259"/>
    </row>
    <row r="503" spans="1:8" ht="24.95" customHeight="1" thickBot="1">
      <c r="A503" s="260" t="s">
        <v>33</v>
      </c>
      <c r="B503" s="261"/>
      <c r="C503" s="261"/>
      <c r="D503" s="261"/>
      <c r="E503" s="262"/>
      <c r="F503" s="263">
        <f>SUM(F501:H502)</f>
        <v>500</v>
      </c>
      <c r="G503" s="264"/>
      <c r="H503" s="265"/>
    </row>
    <row r="504" spans="1:8" ht="8.1" customHeight="1" thickBot="1">
      <c r="A504" s="21"/>
      <c r="B504" s="19"/>
      <c r="C504" s="19"/>
      <c r="D504" s="19"/>
      <c r="E504" s="19"/>
      <c r="F504" s="20"/>
      <c r="G504"/>
      <c r="H504"/>
    </row>
    <row r="505" spans="1:8" ht="35.1" customHeight="1" thickBot="1">
      <c r="A505" s="24"/>
      <c r="D505" s="26" t="s">
        <v>18</v>
      </c>
      <c r="E505" s="25"/>
      <c r="F505" s="266" t="s">
        <v>21</v>
      </c>
      <c r="G505" s="267"/>
      <c r="H505" s="22"/>
    </row>
    <row r="506" spans="1:8" ht="18" customHeight="1" thickBot="1">
      <c r="A506" s="250" t="s">
        <v>8</v>
      </c>
      <c r="B506" s="250"/>
      <c r="C506" s="250"/>
      <c r="G506" s="74"/>
      <c r="H506" s="93" t="str">
        <f>$H$2</f>
        <v>現場別明細書3</v>
      </c>
    </row>
    <row r="507" spans="1:8" s="18" customFormat="1" ht="15.95" customHeight="1" thickTop="1">
      <c r="A507" s="256"/>
      <c r="B507" s="256"/>
      <c r="C507" s="256"/>
      <c r="D507" s="16"/>
      <c r="E507" s="23" t="s">
        <v>19</v>
      </c>
      <c r="F507" s="23"/>
      <c r="G507"/>
      <c r="H507" s="17"/>
    </row>
    <row r="508" spans="1:8" s="10" customFormat="1" ht="18" customHeight="1">
      <c r="A508" s="234" t="s">
        <v>11</v>
      </c>
      <c r="B508" s="271"/>
      <c r="C508" s="35" t="str">
        <f>$C$4</f>
        <v>XX - XXX - X</v>
      </c>
      <c r="D508"/>
      <c r="E508" s="251" t="str">
        <f>$E$4</f>
        <v>××××××　株式会社</v>
      </c>
      <c r="F508" s="251"/>
      <c r="G508" s="251"/>
      <c r="H508" s="251"/>
    </row>
    <row r="509" spans="1:8" s="10" customFormat="1" ht="21.95" customHeight="1">
      <c r="A509" s="234" t="s">
        <v>12</v>
      </c>
      <c r="B509" s="235"/>
      <c r="C509" s="252" t="str">
        <f>$C$5</f>
        <v>XXXXXXXX工事　（№3）</v>
      </c>
      <c r="D509" s="252"/>
      <c r="E509" s="251"/>
      <c r="F509" s="251"/>
      <c r="G509" s="251"/>
      <c r="H509" s="251"/>
    </row>
    <row r="510" spans="1:8" s="3" customFormat="1" ht="21.95" customHeight="1">
      <c r="A510" s="272" t="s">
        <v>29</v>
      </c>
      <c r="B510" s="273"/>
      <c r="C510" s="274" t="str">
        <f>$C$6</f>
        <v>XXXXXXX　　　　　　　　　　　　</v>
      </c>
      <c r="D510" s="274"/>
      <c r="E510" s="31"/>
      <c r="F510" s="33"/>
      <c r="G510" s="32" t="s">
        <v>20</v>
      </c>
      <c r="H510" s="64" t="str">
        <f>$H$6</f>
        <v>××</v>
      </c>
    </row>
    <row r="511" spans="1:8" s="3" customFormat="1" ht="9.9499999999999993" customHeight="1" thickBot="1">
      <c r="A511" s="29"/>
      <c r="B511" s="30"/>
      <c r="C511" s="28"/>
      <c r="D511" s="28"/>
      <c r="E511" s="1"/>
      <c r="F511" s="1"/>
      <c r="G511" s="2"/>
      <c r="H511" s="2"/>
    </row>
    <row r="512" spans="1:8" s="4" customFormat="1" ht="20.100000000000001" customHeight="1">
      <c r="A512" s="12" t="s">
        <v>5</v>
      </c>
      <c r="B512" s="130" t="s">
        <v>129</v>
      </c>
      <c r="C512" s="130" t="s">
        <v>130</v>
      </c>
      <c r="D512" s="254" t="s">
        <v>10</v>
      </c>
      <c r="E512" s="255"/>
      <c r="F512" s="13" t="s">
        <v>9</v>
      </c>
      <c r="G512" s="14" t="s">
        <v>6</v>
      </c>
      <c r="H512" s="15" t="s">
        <v>7</v>
      </c>
    </row>
    <row r="513" spans="1:9" ht="24.95" customHeight="1">
      <c r="A513" s="98"/>
      <c r="B513" s="131"/>
      <c r="C513" s="139"/>
      <c r="D513" s="248"/>
      <c r="E513" s="249"/>
      <c r="F513" s="141"/>
      <c r="G513" s="145"/>
      <c r="H513" s="146">
        <f t="shared" ref="H513:H535" si="15">SUM(F513*G513)</f>
        <v>0</v>
      </c>
    </row>
    <row r="514" spans="1:9" ht="24.95" customHeight="1">
      <c r="A514" s="65"/>
      <c r="B514" s="131"/>
      <c r="C514" s="139"/>
      <c r="D514" s="248"/>
      <c r="E514" s="249"/>
      <c r="F514" s="136"/>
      <c r="G514" s="145"/>
      <c r="H514" s="146">
        <f t="shared" si="15"/>
        <v>0</v>
      </c>
      <c r="I514" s="6"/>
    </row>
    <row r="515" spans="1:9" ht="24.95" customHeight="1">
      <c r="A515" s="65"/>
      <c r="B515" s="131"/>
      <c r="C515" s="139"/>
      <c r="D515" s="248"/>
      <c r="E515" s="249"/>
      <c r="F515" s="136"/>
      <c r="G515" s="145"/>
      <c r="H515" s="146">
        <f t="shared" si="15"/>
        <v>0</v>
      </c>
    </row>
    <row r="516" spans="1:9" ht="24.95" customHeight="1">
      <c r="A516" s="65"/>
      <c r="B516" s="131"/>
      <c r="C516" s="139"/>
      <c r="D516" s="248"/>
      <c r="E516" s="249"/>
      <c r="F516" s="136"/>
      <c r="G516" s="145"/>
      <c r="H516" s="146">
        <f t="shared" si="15"/>
        <v>0</v>
      </c>
    </row>
    <row r="517" spans="1:9" ht="24.95" customHeight="1">
      <c r="A517" s="65"/>
      <c r="B517" s="131"/>
      <c r="C517" s="139"/>
      <c r="D517" s="248"/>
      <c r="E517" s="249"/>
      <c r="F517" s="136"/>
      <c r="G517" s="145"/>
      <c r="H517" s="146">
        <f t="shared" si="15"/>
        <v>0</v>
      </c>
    </row>
    <row r="518" spans="1:9" ht="24.95" customHeight="1">
      <c r="A518" s="65"/>
      <c r="B518" s="131"/>
      <c r="C518" s="139"/>
      <c r="D518" s="248"/>
      <c r="E518" s="249"/>
      <c r="F518" s="136"/>
      <c r="G518" s="145"/>
      <c r="H518" s="146">
        <f t="shared" si="15"/>
        <v>0</v>
      </c>
    </row>
    <row r="519" spans="1:9" ht="24.95" customHeight="1">
      <c r="A519" s="65"/>
      <c r="B519" s="131"/>
      <c r="C519" s="139"/>
      <c r="D519" s="248"/>
      <c r="E519" s="249"/>
      <c r="F519" s="136"/>
      <c r="G519" s="145"/>
      <c r="H519" s="146">
        <f t="shared" si="15"/>
        <v>0</v>
      </c>
    </row>
    <row r="520" spans="1:9" ht="24.95" customHeight="1">
      <c r="A520" s="65"/>
      <c r="B520" s="131"/>
      <c r="C520" s="139"/>
      <c r="D520" s="248"/>
      <c r="E520" s="249"/>
      <c r="F520" s="136"/>
      <c r="G520" s="145"/>
      <c r="H520" s="146">
        <f t="shared" si="15"/>
        <v>0</v>
      </c>
    </row>
    <row r="521" spans="1:9" ht="24.95" customHeight="1">
      <c r="A521" s="65"/>
      <c r="B521" s="131"/>
      <c r="C521" s="139"/>
      <c r="D521" s="248"/>
      <c r="E521" s="249"/>
      <c r="F521" s="136"/>
      <c r="G521" s="145"/>
      <c r="H521" s="146">
        <f t="shared" si="15"/>
        <v>0</v>
      </c>
    </row>
    <row r="522" spans="1:9" ht="24.95" customHeight="1">
      <c r="A522" s="65"/>
      <c r="B522" s="131"/>
      <c r="C522" s="139"/>
      <c r="D522" s="248"/>
      <c r="E522" s="249"/>
      <c r="F522" s="136"/>
      <c r="G522" s="145"/>
      <c r="H522" s="146">
        <f t="shared" si="15"/>
        <v>0</v>
      </c>
    </row>
    <row r="523" spans="1:9" ht="24.95" customHeight="1">
      <c r="A523" s="65"/>
      <c r="B523" s="131"/>
      <c r="C523" s="139"/>
      <c r="D523" s="248"/>
      <c r="E523" s="249"/>
      <c r="F523" s="136"/>
      <c r="G523" s="145"/>
      <c r="H523" s="146">
        <f t="shared" si="15"/>
        <v>0</v>
      </c>
    </row>
    <row r="524" spans="1:9" ht="24.95" customHeight="1">
      <c r="A524" s="65"/>
      <c r="B524" s="131"/>
      <c r="C524" s="139"/>
      <c r="D524" s="248"/>
      <c r="E524" s="249"/>
      <c r="F524" s="136"/>
      <c r="G524" s="145"/>
      <c r="H524" s="146">
        <f t="shared" si="15"/>
        <v>0</v>
      </c>
    </row>
    <row r="525" spans="1:9" ht="24.95" customHeight="1">
      <c r="A525" s="65"/>
      <c r="B525" s="131"/>
      <c r="C525" s="139"/>
      <c r="D525" s="248"/>
      <c r="E525" s="249"/>
      <c r="F525" s="136"/>
      <c r="G525" s="145"/>
      <c r="H525" s="146">
        <f t="shared" si="15"/>
        <v>0</v>
      </c>
    </row>
    <row r="526" spans="1:9" ht="24.95" customHeight="1">
      <c r="A526" s="65"/>
      <c r="B526" s="131"/>
      <c r="C526" s="139"/>
      <c r="D526" s="248"/>
      <c r="E526" s="249"/>
      <c r="F526" s="136"/>
      <c r="G526" s="145"/>
      <c r="H526" s="146">
        <f t="shared" si="15"/>
        <v>0</v>
      </c>
    </row>
    <row r="527" spans="1:9" ht="24.95" customHeight="1">
      <c r="A527" s="65"/>
      <c r="B527" s="131"/>
      <c r="C527" s="139"/>
      <c r="D527" s="248"/>
      <c r="E527" s="249"/>
      <c r="F527" s="136"/>
      <c r="G527" s="145"/>
      <c r="H527" s="146">
        <f t="shared" si="15"/>
        <v>0</v>
      </c>
    </row>
    <row r="528" spans="1:9" ht="24.95" customHeight="1">
      <c r="A528" s="65"/>
      <c r="B528" s="131"/>
      <c r="C528" s="139"/>
      <c r="D528" s="248"/>
      <c r="E528" s="249"/>
      <c r="F528" s="136"/>
      <c r="G528" s="145"/>
      <c r="H528" s="146">
        <f t="shared" si="15"/>
        <v>0</v>
      </c>
    </row>
    <row r="529" spans="1:8" ht="24.95" customHeight="1">
      <c r="A529" s="65"/>
      <c r="B529" s="131"/>
      <c r="C529" s="139"/>
      <c r="D529" s="248"/>
      <c r="E529" s="249"/>
      <c r="F529" s="136"/>
      <c r="G529" s="145"/>
      <c r="H529" s="146">
        <f t="shared" si="15"/>
        <v>0</v>
      </c>
    </row>
    <row r="530" spans="1:8" ht="24.95" customHeight="1">
      <c r="A530" s="65"/>
      <c r="B530" s="131"/>
      <c r="C530" s="139"/>
      <c r="D530" s="248"/>
      <c r="E530" s="249"/>
      <c r="F530" s="136"/>
      <c r="G530" s="145"/>
      <c r="H530" s="146">
        <f t="shared" si="15"/>
        <v>0</v>
      </c>
    </row>
    <row r="531" spans="1:8" ht="24.95" customHeight="1">
      <c r="A531" s="65"/>
      <c r="B531" s="131"/>
      <c r="C531" s="139"/>
      <c r="D531" s="248"/>
      <c r="E531" s="249"/>
      <c r="F531" s="136"/>
      <c r="G531" s="145"/>
      <c r="H531" s="146">
        <f t="shared" si="15"/>
        <v>0</v>
      </c>
    </row>
    <row r="532" spans="1:8" ht="24.95" customHeight="1">
      <c r="A532" s="65"/>
      <c r="B532" s="131"/>
      <c r="C532" s="139"/>
      <c r="D532" s="248"/>
      <c r="E532" s="249"/>
      <c r="F532" s="136"/>
      <c r="G532" s="145"/>
      <c r="H532" s="146">
        <f t="shared" si="15"/>
        <v>0</v>
      </c>
    </row>
    <row r="533" spans="1:8" ht="24.95" customHeight="1">
      <c r="A533" s="65"/>
      <c r="B533" s="131"/>
      <c r="C533" s="139"/>
      <c r="D533" s="248"/>
      <c r="E533" s="249"/>
      <c r="F533" s="136"/>
      <c r="G533" s="145"/>
      <c r="H533" s="146">
        <f t="shared" si="15"/>
        <v>0</v>
      </c>
    </row>
    <row r="534" spans="1:8" ht="24.95" customHeight="1">
      <c r="A534" s="65"/>
      <c r="B534" s="131"/>
      <c r="C534" s="139"/>
      <c r="D534" s="248"/>
      <c r="E534" s="249"/>
      <c r="F534" s="136"/>
      <c r="G534" s="145"/>
      <c r="H534" s="146">
        <f t="shared" si="15"/>
        <v>0</v>
      </c>
    </row>
    <row r="535" spans="1:8" ht="24.95" customHeight="1">
      <c r="A535" s="65"/>
      <c r="B535" s="131"/>
      <c r="C535" s="139"/>
      <c r="D535" s="248"/>
      <c r="E535" s="249"/>
      <c r="F535" s="136"/>
      <c r="G535" s="145"/>
      <c r="H535" s="146">
        <f t="shared" si="15"/>
        <v>0</v>
      </c>
    </row>
    <row r="536" spans="1:8" ht="24.95" customHeight="1" thickBot="1">
      <c r="A536" s="239" t="s">
        <v>34</v>
      </c>
      <c r="B536" s="240"/>
      <c r="C536" s="240"/>
      <c r="D536" s="240"/>
      <c r="E536" s="241"/>
      <c r="F536" s="236">
        <f>SUBTOTAL(9,H513:H535)</f>
        <v>0</v>
      </c>
      <c r="G536" s="237"/>
      <c r="H536" s="238"/>
    </row>
    <row r="537" spans="1:8" ht="24.95" customHeight="1" thickTop="1">
      <c r="A537" s="245" t="s">
        <v>23</v>
      </c>
      <c r="B537" s="246"/>
      <c r="C537" s="246"/>
      <c r="D537" s="246"/>
      <c r="E537" s="247"/>
      <c r="F537" s="242">
        <f>$F$717</f>
        <v>500</v>
      </c>
      <c r="G537" s="243"/>
      <c r="H537" s="244"/>
    </row>
    <row r="538" spans="1:8" ht="24" customHeight="1">
      <c r="A538" s="268" t="s">
        <v>103</v>
      </c>
      <c r="B538" s="269"/>
      <c r="C538" s="269"/>
      <c r="D538" s="270"/>
      <c r="E538" s="75" t="str">
        <f>$E$34</f>
        <v>0</v>
      </c>
      <c r="F538" s="257">
        <f>IF(ISBLANK(E538),"",ROUNDDOWN(F537*E538/100,0))</f>
        <v>0</v>
      </c>
      <c r="G538" s="258"/>
      <c r="H538" s="259"/>
    </row>
    <row r="539" spans="1:8" ht="24.95" customHeight="1" thickBot="1">
      <c r="A539" s="260" t="s">
        <v>33</v>
      </c>
      <c r="B539" s="261"/>
      <c r="C539" s="261"/>
      <c r="D539" s="261"/>
      <c r="E539" s="262"/>
      <c r="F539" s="263">
        <f>SUM(F537:H538)</f>
        <v>500</v>
      </c>
      <c r="G539" s="264"/>
      <c r="H539" s="265"/>
    </row>
    <row r="540" spans="1:8" ht="8.1" customHeight="1" thickBot="1">
      <c r="A540" s="21"/>
      <c r="B540" s="19"/>
      <c r="C540" s="19"/>
      <c r="D540" s="19"/>
      <c r="E540" s="19"/>
      <c r="F540" s="20"/>
      <c r="G540"/>
      <c r="H540"/>
    </row>
    <row r="541" spans="1:8" ht="35.1" customHeight="1" thickBot="1">
      <c r="A541" s="24"/>
      <c r="D541" s="26" t="s">
        <v>18</v>
      </c>
      <c r="E541" s="25"/>
      <c r="F541" s="266" t="s">
        <v>21</v>
      </c>
      <c r="G541" s="267"/>
      <c r="H541" s="22"/>
    </row>
    <row r="542" spans="1:8" ht="18" customHeight="1" thickBot="1">
      <c r="A542" s="250" t="s">
        <v>8</v>
      </c>
      <c r="B542" s="250"/>
      <c r="C542" s="250"/>
      <c r="G542" s="74"/>
      <c r="H542" s="93" t="str">
        <f>$H$2</f>
        <v>現場別明細書3</v>
      </c>
    </row>
    <row r="543" spans="1:8" s="18" customFormat="1" ht="15.95" customHeight="1" thickTop="1">
      <c r="A543" s="256"/>
      <c r="B543" s="256"/>
      <c r="C543" s="256"/>
      <c r="D543" s="16"/>
      <c r="E543" s="23" t="s">
        <v>19</v>
      </c>
      <c r="F543" s="23"/>
      <c r="G543"/>
      <c r="H543" s="17"/>
    </row>
    <row r="544" spans="1:8" s="10" customFormat="1" ht="18" customHeight="1">
      <c r="A544" s="234" t="s">
        <v>11</v>
      </c>
      <c r="B544" s="271"/>
      <c r="C544" s="35" t="str">
        <f>$C$4</f>
        <v>XX - XXX - X</v>
      </c>
      <c r="D544"/>
      <c r="E544" s="251" t="str">
        <f>$E$4</f>
        <v>××××××　株式会社</v>
      </c>
      <c r="F544" s="251"/>
      <c r="G544" s="251"/>
      <c r="H544" s="251"/>
    </row>
    <row r="545" spans="1:9" s="10" customFormat="1" ht="21.95" customHeight="1">
      <c r="A545" s="234" t="s">
        <v>12</v>
      </c>
      <c r="B545" s="235"/>
      <c r="C545" s="252" t="str">
        <f>$C$5</f>
        <v>XXXXXXXX工事　（№3）</v>
      </c>
      <c r="D545" s="252"/>
      <c r="E545" s="251"/>
      <c r="F545" s="251"/>
      <c r="G545" s="251"/>
      <c r="H545" s="251"/>
    </row>
    <row r="546" spans="1:9" s="3" customFormat="1" ht="21.95" customHeight="1">
      <c r="A546" s="272" t="s">
        <v>29</v>
      </c>
      <c r="B546" s="273"/>
      <c r="C546" s="274" t="str">
        <f>$C$6</f>
        <v>XXXXXXX　　　　　　　　　　　　</v>
      </c>
      <c r="D546" s="274"/>
      <c r="E546" s="31"/>
      <c r="F546" s="33"/>
      <c r="G546" s="32" t="s">
        <v>20</v>
      </c>
      <c r="H546" s="64" t="str">
        <f>$H$6</f>
        <v>××</v>
      </c>
    </row>
    <row r="547" spans="1:9" s="3" customFormat="1" ht="9.9499999999999993" customHeight="1" thickBot="1">
      <c r="A547" s="29"/>
      <c r="B547" s="30"/>
      <c r="C547" s="28"/>
      <c r="D547" s="28"/>
      <c r="E547" s="1"/>
      <c r="F547" s="1"/>
      <c r="G547" s="2"/>
      <c r="H547" s="2"/>
    </row>
    <row r="548" spans="1:9" s="4" customFormat="1" ht="20.100000000000001" customHeight="1">
      <c r="A548" s="12" t="s">
        <v>5</v>
      </c>
      <c r="B548" s="130" t="s">
        <v>129</v>
      </c>
      <c r="C548" s="130" t="s">
        <v>130</v>
      </c>
      <c r="D548" s="254" t="s">
        <v>10</v>
      </c>
      <c r="E548" s="255"/>
      <c r="F548" s="13" t="s">
        <v>9</v>
      </c>
      <c r="G548" s="14" t="s">
        <v>6</v>
      </c>
      <c r="H548" s="15" t="s">
        <v>7</v>
      </c>
    </row>
    <row r="549" spans="1:9" ht="24.95" customHeight="1">
      <c r="A549" s="98"/>
      <c r="B549" s="131"/>
      <c r="C549" s="139"/>
      <c r="D549" s="248"/>
      <c r="E549" s="249"/>
      <c r="F549" s="141"/>
      <c r="G549" s="145"/>
      <c r="H549" s="146">
        <f t="shared" ref="H549:H571" si="16">SUM(F549*G549)</f>
        <v>0</v>
      </c>
    </row>
    <row r="550" spans="1:9" ht="24.95" customHeight="1">
      <c r="A550" s="65"/>
      <c r="B550" s="131"/>
      <c r="C550" s="139"/>
      <c r="D550" s="248"/>
      <c r="E550" s="249"/>
      <c r="F550" s="136"/>
      <c r="G550" s="145"/>
      <c r="H550" s="146">
        <f t="shared" si="16"/>
        <v>0</v>
      </c>
      <c r="I550" s="6"/>
    </row>
    <row r="551" spans="1:9" ht="24.95" customHeight="1">
      <c r="A551" s="65"/>
      <c r="B551" s="131"/>
      <c r="C551" s="139"/>
      <c r="D551" s="248"/>
      <c r="E551" s="249"/>
      <c r="F551" s="136"/>
      <c r="G551" s="145"/>
      <c r="H551" s="146">
        <f t="shared" si="16"/>
        <v>0</v>
      </c>
    </row>
    <row r="552" spans="1:9" ht="24.95" customHeight="1">
      <c r="A552" s="65"/>
      <c r="B552" s="131"/>
      <c r="C552" s="139"/>
      <c r="D552" s="248"/>
      <c r="E552" s="249"/>
      <c r="F552" s="136"/>
      <c r="G552" s="145"/>
      <c r="H552" s="146">
        <f t="shared" si="16"/>
        <v>0</v>
      </c>
    </row>
    <row r="553" spans="1:9" ht="24.95" customHeight="1">
      <c r="A553" s="65"/>
      <c r="B553" s="131"/>
      <c r="C553" s="139"/>
      <c r="D553" s="248"/>
      <c r="E553" s="249"/>
      <c r="F553" s="136"/>
      <c r="G553" s="145"/>
      <c r="H553" s="146">
        <f t="shared" si="16"/>
        <v>0</v>
      </c>
    </row>
    <row r="554" spans="1:9" ht="24.95" customHeight="1">
      <c r="A554" s="65"/>
      <c r="B554" s="131"/>
      <c r="C554" s="139"/>
      <c r="D554" s="248"/>
      <c r="E554" s="249"/>
      <c r="F554" s="136"/>
      <c r="G554" s="145"/>
      <c r="H554" s="146">
        <f t="shared" si="16"/>
        <v>0</v>
      </c>
    </row>
    <row r="555" spans="1:9" ht="24.95" customHeight="1">
      <c r="A555" s="65"/>
      <c r="B555" s="131"/>
      <c r="C555" s="139"/>
      <c r="D555" s="248"/>
      <c r="E555" s="249"/>
      <c r="F555" s="136"/>
      <c r="G555" s="145"/>
      <c r="H555" s="146">
        <f t="shared" si="16"/>
        <v>0</v>
      </c>
    </row>
    <row r="556" spans="1:9" ht="24.95" customHeight="1">
      <c r="A556" s="65"/>
      <c r="B556" s="131"/>
      <c r="C556" s="139"/>
      <c r="D556" s="248"/>
      <c r="E556" s="249"/>
      <c r="F556" s="136"/>
      <c r="G556" s="145"/>
      <c r="H556" s="146">
        <f t="shared" si="16"/>
        <v>0</v>
      </c>
    </row>
    <row r="557" spans="1:9" ht="24.95" customHeight="1">
      <c r="A557" s="65"/>
      <c r="B557" s="131"/>
      <c r="C557" s="139"/>
      <c r="D557" s="248"/>
      <c r="E557" s="249"/>
      <c r="F557" s="136"/>
      <c r="G557" s="145"/>
      <c r="H557" s="146">
        <f t="shared" si="16"/>
        <v>0</v>
      </c>
    </row>
    <row r="558" spans="1:9" ht="24.95" customHeight="1">
      <c r="A558" s="65"/>
      <c r="B558" s="131"/>
      <c r="C558" s="139"/>
      <c r="D558" s="248"/>
      <c r="E558" s="249"/>
      <c r="F558" s="136"/>
      <c r="G558" s="145"/>
      <c r="H558" s="146">
        <f t="shared" si="16"/>
        <v>0</v>
      </c>
    </row>
    <row r="559" spans="1:9" ht="24.95" customHeight="1">
      <c r="A559" s="65"/>
      <c r="B559" s="131"/>
      <c r="C559" s="139"/>
      <c r="D559" s="248"/>
      <c r="E559" s="249"/>
      <c r="F559" s="136"/>
      <c r="G559" s="145"/>
      <c r="H559" s="146">
        <f t="shared" si="16"/>
        <v>0</v>
      </c>
    </row>
    <row r="560" spans="1:9" ht="24.95" customHeight="1">
      <c r="A560" s="65"/>
      <c r="B560" s="131"/>
      <c r="C560" s="139"/>
      <c r="D560" s="248"/>
      <c r="E560" s="249"/>
      <c r="F560" s="136"/>
      <c r="G560" s="145"/>
      <c r="H560" s="146">
        <f t="shared" si="16"/>
        <v>0</v>
      </c>
    </row>
    <row r="561" spans="1:8" ht="24.95" customHeight="1">
      <c r="A561" s="65"/>
      <c r="B561" s="131"/>
      <c r="C561" s="139"/>
      <c r="D561" s="248"/>
      <c r="E561" s="249"/>
      <c r="F561" s="136"/>
      <c r="G561" s="145"/>
      <c r="H561" s="146">
        <f t="shared" si="16"/>
        <v>0</v>
      </c>
    </row>
    <row r="562" spans="1:8" ht="24.95" customHeight="1">
      <c r="A562" s="65"/>
      <c r="B562" s="131"/>
      <c r="C562" s="139"/>
      <c r="D562" s="248"/>
      <c r="E562" s="249"/>
      <c r="F562" s="136"/>
      <c r="G562" s="145"/>
      <c r="H562" s="146">
        <f t="shared" si="16"/>
        <v>0</v>
      </c>
    </row>
    <row r="563" spans="1:8" ht="24.95" customHeight="1">
      <c r="A563" s="65"/>
      <c r="B563" s="131"/>
      <c r="C563" s="139"/>
      <c r="D563" s="248"/>
      <c r="E563" s="249"/>
      <c r="F563" s="136"/>
      <c r="G563" s="145"/>
      <c r="H563" s="146">
        <f t="shared" si="16"/>
        <v>0</v>
      </c>
    </row>
    <row r="564" spans="1:8" ht="24.95" customHeight="1">
      <c r="A564" s="65"/>
      <c r="B564" s="131"/>
      <c r="C564" s="139"/>
      <c r="D564" s="248"/>
      <c r="E564" s="249"/>
      <c r="F564" s="136"/>
      <c r="G564" s="145"/>
      <c r="H564" s="146">
        <f t="shared" si="16"/>
        <v>0</v>
      </c>
    </row>
    <row r="565" spans="1:8" ht="24.95" customHeight="1">
      <c r="A565" s="65"/>
      <c r="B565" s="131"/>
      <c r="C565" s="139"/>
      <c r="D565" s="248"/>
      <c r="E565" s="249"/>
      <c r="F565" s="136"/>
      <c r="G565" s="145"/>
      <c r="H565" s="146">
        <f t="shared" si="16"/>
        <v>0</v>
      </c>
    </row>
    <row r="566" spans="1:8" ht="24.95" customHeight="1">
      <c r="A566" s="65"/>
      <c r="B566" s="131"/>
      <c r="C566" s="139"/>
      <c r="D566" s="248"/>
      <c r="E566" s="249"/>
      <c r="F566" s="136"/>
      <c r="G566" s="145"/>
      <c r="H566" s="146">
        <f t="shared" si="16"/>
        <v>0</v>
      </c>
    </row>
    <row r="567" spans="1:8" ht="24.95" customHeight="1">
      <c r="A567" s="65"/>
      <c r="B567" s="131"/>
      <c r="C567" s="139"/>
      <c r="D567" s="248"/>
      <c r="E567" s="249"/>
      <c r="F567" s="136"/>
      <c r="G567" s="145"/>
      <c r="H567" s="146">
        <f t="shared" si="16"/>
        <v>0</v>
      </c>
    </row>
    <row r="568" spans="1:8" ht="24.95" customHeight="1">
      <c r="A568" s="65"/>
      <c r="B568" s="131"/>
      <c r="C568" s="139"/>
      <c r="D568" s="248"/>
      <c r="E568" s="249"/>
      <c r="F568" s="136"/>
      <c r="G568" s="145"/>
      <c r="H568" s="146">
        <f t="shared" si="16"/>
        <v>0</v>
      </c>
    </row>
    <row r="569" spans="1:8" ht="24.95" customHeight="1">
      <c r="A569" s="65"/>
      <c r="B569" s="131"/>
      <c r="C569" s="139"/>
      <c r="D569" s="248"/>
      <c r="E569" s="249"/>
      <c r="F569" s="136"/>
      <c r="G569" s="145"/>
      <c r="H569" s="146">
        <f t="shared" si="16"/>
        <v>0</v>
      </c>
    </row>
    <row r="570" spans="1:8" ht="24.95" customHeight="1">
      <c r="A570" s="65"/>
      <c r="B570" s="131"/>
      <c r="C570" s="139"/>
      <c r="D570" s="248"/>
      <c r="E570" s="249"/>
      <c r="F570" s="136"/>
      <c r="G570" s="145"/>
      <c r="H570" s="146">
        <f t="shared" si="16"/>
        <v>0</v>
      </c>
    </row>
    <row r="571" spans="1:8" ht="24.95" customHeight="1">
      <c r="A571" s="65"/>
      <c r="B571" s="131"/>
      <c r="C571" s="139"/>
      <c r="D571" s="248"/>
      <c r="E571" s="249"/>
      <c r="F571" s="136"/>
      <c r="G571" s="145"/>
      <c r="H571" s="146">
        <f t="shared" si="16"/>
        <v>0</v>
      </c>
    </row>
    <row r="572" spans="1:8" ht="24.95" customHeight="1" thickBot="1">
      <c r="A572" s="239" t="s">
        <v>34</v>
      </c>
      <c r="B572" s="240"/>
      <c r="C572" s="240"/>
      <c r="D572" s="240"/>
      <c r="E572" s="241"/>
      <c r="F572" s="236">
        <f>SUBTOTAL(9,H549:H571)</f>
        <v>0</v>
      </c>
      <c r="G572" s="237"/>
      <c r="H572" s="238"/>
    </row>
    <row r="573" spans="1:8" ht="24.95" customHeight="1" thickTop="1">
      <c r="A573" s="245" t="s">
        <v>23</v>
      </c>
      <c r="B573" s="246"/>
      <c r="C573" s="246"/>
      <c r="D573" s="246"/>
      <c r="E573" s="247"/>
      <c r="F573" s="242">
        <f>$F$717</f>
        <v>500</v>
      </c>
      <c r="G573" s="243"/>
      <c r="H573" s="244"/>
    </row>
    <row r="574" spans="1:8" ht="24" customHeight="1">
      <c r="A574" s="268" t="s">
        <v>103</v>
      </c>
      <c r="B574" s="269"/>
      <c r="C574" s="269"/>
      <c r="D574" s="270"/>
      <c r="E574" s="75" t="str">
        <f>$E$34</f>
        <v>0</v>
      </c>
      <c r="F574" s="257">
        <f>IF(ISBLANK(E574),"",ROUNDDOWN(F573*E574/100,0))</f>
        <v>0</v>
      </c>
      <c r="G574" s="258"/>
      <c r="H574" s="259"/>
    </row>
    <row r="575" spans="1:8" ht="24.95" customHeight="1" thickBot="1">
      <c r="A575" s="260" t="s">
        <v>33</v>
      </c>
      <c r="B575" s="261"/>
      <c r="C575" s="261"/>
      <c r="D575" s="261"/>
      <c r="E575" s="262"/>
      <c r="F575" s="263">
        <f>SUM(F573:H574)</f>
        <v>500</v>
      </c>
      <c r="G575" s="264"/>
      <c r="H575" s="265"/>
    </row>
    <row r="576" spans="1:8" ht="8.1" customHeight="1" thickBot="1">
      <c r="A576" s="21"/>
      <c r="B576" s="19"/>
      <c r="C576" s="19"/>
      <c r="D576" s="19"/>
      <c r="E576" s="19"/>
      <c r="F576" s="20"/>
      <c r="G576"/>
      <c r="H576"/>
    </row>
    <row r="577" spans="1:9" ht="35.1" customHeight="1" thickBot="1">
      <c r="A577" s="24"/>
      <c r="D577" s="26" t="s">
        <v>18</v>
      </c>
      <c r="E577" s="25"/>
      <c r="F577" s="266" t="s">
        <v>21</v>
      </c>
      <c r="G577" s="267"/>
      <c r="H577" s="22"/>
    </row>
    <row r="578" spans="1:9" ht="18" customHeight="1" thickBot="1">
      <c r="A578" s="250" t="s">
        <v>8</v>
      </c>
      <c r="B578" s="250"/>
      <c r="C578" s="250"/>
      <c r="G578" s="74"/>
      <c r="H578" s="93" t="str">
        <f>$H$2</f>
        <v>現場別明細書3</v>
      </c>
    </row>
    <row r="579" spans="1:9" s="18" customFormat="1" ht="15.95" customHeight="1" thickTop="1">
      <c r="A579" s="256"/>
      <c r="B579" s="256"/>
      <c r="C579" s="256"/>
      <c r="D579" s="16"/>
      <c r="E579" s="23" t="s">
        <v>19</v>
      </c>
      <c r="F579" s="23"/>
      <c r="G579" s="74"/>
      <c r="H579" s="78"/>
    </row>
    <row r="580" spans="1:9" s="10" customFormat="1" ht="18" customHeight="1">
      <c r="A580" s="234" t="s">
        <v>11</v>
      </c>
      <c r="B580" s="271"/>
      <c r="C580" s="35" t="str">
        <f>$C$4</f>
        <v>XX - XXX - X</v>
      </c>
      <c r="D580"/>
      <c r="E580" s="251" t="str">
        <f>$E$4</f>
        <v>××××××　株式会社</v>
      </c>
      <c r="F580" s="251"/>
      <c r="G580" s="251"/>
      <c r="H580" s="251"/>
    </row>
    <row r="581" spans="1:9" s="10" customFormat="1" ht="21.95" customHeight="1">
      <c r="A581" s="234" t="s">
        <v>12</v>
      </c>
      <c r="B581" s="235"/>
      <c r="C581" s="252" t="str">
        <f>$C$5</f>
        <v>XXXXXXXX工事　（№3）</v>
      </c>
      <c r="D581" s="252"/>
      <c r="E581" s="251"/>
      <c r="F581" s="251"/>
      <c r="G581" s="251"/>
      <c r="H581" s="251"/>
    </row>
    <row r="582" spans="1:9" s="3" customFormat="1" ht="21.95" customHeight="1">
      <c r="A582" s="272" t="s">
        <v>29</v>
      </c>
      <c r="B582" s="273"/>
      <c r="C582" s="274" t="str">
        <f>$C$6</f>
        <v>XXXXXXX　　　　　　　　　　　　</v>
      </c>
      <c r="D582" s="274"/>
      <c r="E582" s="31"/>
      <c r="F582" s="33"/>
      <c r="G582" s="32" t="s">
        <v>20</v>
      </c>
      <c r="H582" s="64" t="str">
        <f>$H$6</f>
        <v>××</v>
      </c>
    </row>
    <row r="583" spans="1:9" s="3" customFormat="1" ht="9.9499999999999993" customHeight="1" thickBot="1">
      <c r="A583" s="29"/>
      <c r="B583" s="30"/>
      <c r="C583" s="28"/>
      <c r="D583" s="28"/>
      <c r="E583" s="1"/>
      <c r="F583" s="1"/>
      <c r="G583" s="2"/>
      <c r="H583" s="2"/>
    </row>
    <row r="584" spans="1:9" s="4" customFormat="1" ht="20.100000000000001" customHeight="1">
      <c r="A584" s="12" t="s">
        <v>5</v>
      </c>
      <c r="B584" s="130" t="s">
        <v>129</v>
      </c>
      <c r="C584" s="130" t="s">
        <v>130</v>
      </c>
      <c r="D584" s="254" t="s">
        <v>10</v>
      </c>
      <c r="E584" s="255"/>
      <c r="F584" s="13" t="s">
        <v>9</v>
      </c>
      <c r="G584" s="14" t="s">
        <v>6</v>
      </c>
      <c r="H584" s="15" t="s">
        <v>7</v>
      </c>
    </row>
    <row r="585" spans="1:9" ht="24.95" customHeight="1">
      <c r="A585" s="98"/>
      <c r="B585" s="131"/>
      <c r="C585" s="139"/>
      <c r="D585" s="248"/>
      <c r="E585" s="249"/>
      <c r="F585" s="141"/>
      <c r="G585" s="145"/>
      <c r="H585" s="146">
        <f t="shared" ref="H585:H607" si="17">SUM(F585*G585)</f>
        <v>0</v>
      </c>
    </row>
    <row r="586" spans="1:9" ht="24.95" customHeight="1">
      <c r="A586" s="65"/>
      <c r="B586" s="131"/>
      <c r="C586" s="139"/>
      <c r="D586" s="248"/>
      <c r="E586" s="249"/>
      <c r="F586" s="136"/>
      <c r="G586" s="145"/>
      <c r="H586" s="146">
        <f t="shared" si="17"/>
        <v>0</v>
      </c>
      <c r="I586" s="6"/>
    </row>
    <row r="587" spans="1:9" ht="24.95" customHeight="1">
      <c r="A587" s="65"/>
      <c r="B587" s="131"/>
      <c r="C587" s="139"/>
      <c r="D587" s="248"/>
      <c r="E587" s="249"/>
      <c r="F587" s="136"/>
      <c r="G587" s="145"/>
      <c r="H587" s="146">
        <f t="shared" si="17"/>
        <v>0</v>
      </c>
    </row>
    <row r="588" spans="1:9" ht="24.95" customHeight="1">
      <c r="A588" s="65"/>
      <c r="B588" s="131"/>
      <c r="C588" s="139"/>
      <c r="D588" s="248"/>
      <c r="E588" s="249"/>
      <c r="F588" s="136"/>
      <c r="G588" s="145"/>
      <c r="H588" s="146">
        <f t="shared" si="17"/>
        <v>0</v>
      </c>
    </row>
    <row r="589" spans="1:9" ht="24.95" customHeight="1">
      <c r="A589" s="65"/>
      <c r="B589" s="131"/>
      <c r="C589" s="139"/>
      <c r="D589" s="248"/>
      <c r="E589" s="249"/>
      <c r="F589" s="136"/>
      <c r="G589" s="145"/>
      <c r="H589" s="146">
        <f t="shared" si="17"/>
        <v>0</v>
      </c>
    </row>
    <row r="590" spans="1:9" ht="24.95" customHeight="1">
      <c r="A590" s="65"/>
      <c r="B590" s="131"/>
      <c r="C590" s="139"/>
      <c r="D590" s="248"/>
      <c r="E590" s="249"/>
      <c r="F590" s="136"/>
      <c r="G590" s="145"/>
      <c r="H590" s="146">
        <f t="shared" si="17"/>
        <v>0</v>
      </c>
    </row>
    <row r="591" spans="1:9" ht="24.95" customHeight="1">
      <c r="A591" s="65"/>
      <c r="B591" s="131"/>
      <c r="C591" s="139"/>
      <c r="D591" s="248"/>
      <c r="E591" s="249"/>
      <c r="F591" s="136"/>
      <c r="G591" s="145"/>
      <c r="H591" s="146">
        <f t="shared" si="17"/>
        <v>0</v>
      </c>
    </row>
    <row r="592" spans="1:9" ht="24.95" customHeight="1">
      <c r="A592" s="65"/>
      <c r="B592" s="131"/>
      <c r="C592" s="139"/>
      <c r="D592" s="248"/>
      <c r="E592" s="249"/>
      <c r="F592" s="136"/>
      <c r="G592" s="145"/>
      <c r="H592" s="146">
        <f t="shared" si="17"/>
        <v>0</v>
      </c>
    </row>
    <row r="593" spans="1:8" ht="24.95" customHeight="1">
      <c r="A593" s="65"/>
      <c r="B593" s="131"/>
      <c r="C593" s="139"/>
      <c r="D593" s="248"/>
      <c r="E593" s="249"/>
      <c r="F593" s="136"/>
      <c r="G593" s="145"/>
      <c r="H593" s="146">
        <f t="shared" si="17"/>
        <v>0</v>
      </c>
    </row>
    <row r="594" spans="1:8" ht="24.95" customHeight="1">
      <c r="A594" s="65"/>
      <c r="B594" s="131"/>
      <c r="C594" s="139"/>
      <c r="D594" s="248"/>
      <c r="E594" s="249"/>
      <c r="F594" s="136"/>
      <c r="G594" s="145"/>
      <c r="H594" s="146">
        <f t="shared" si="17"/>
        <v>0</v>
      </c>
    </row>
    <row r="595" spans="1:8" ht="24.95" customHeight="1">
      <c r="A595" s="65"/>
      <c r="B595" s="131"/>
      <c r="C595" s="139"/>
      <c r="D595" s="248"/>
      <c r="E595" s="249"/>
      <c r="F595" s="136"/>
      <c r="G595" s="145"/>
      <c r="H595" s="146">
        <f t="shared" si="17"/>
        <v>0</v>
      </c>
    </row>
    <row r="596" spans="1:8" ht="24.95" customHeight="1">
      <c r="A596" s="65"/>
      <c r="B596" s="131"/>
      <c r="C596" s="139"/>
      <c r="D596" s="248"/>
      <c r="E596" s="249"/>
      <c r="F596" s="136"/>
      <c r="G596" s="145"/>
      <c r="H596" s="146">
        <f t="shared" si="17"/>
        <v>0</v>
      </c>
    </row>
    <row r="597" spans="1:8" ht="24.95" customHeight="1">
      <c r="A597" s="65"/>
      <c r="B597" s="131"/>
      <c r="C597" s="139"/>
      <c r="D597" s="248"/>
      <c r="E597" s="249"/>
      <c r="F597" s="136"/>
      <c r="G597" s="145"/>
      <c r="H597" s="146">
        <f t="shared" si="17"/>
        <v>0</v>
      </c>
    </row>
    <row r="598" spans="1:8" ht="24.95" customHeight="1">
      <c r="A598" s="65"/>
      <c r="B598" s="131"/>
      <c r="C598" s="139"/>
      <c r="D598" s="248"/>
      <c r="E598" s="249"/>
      <c r="F598" s="136"/>
      <c r="G598" s="145"/>
      <c r="H598" s="146">
        <f t="shared" si="17"/>
        <v>0</v>
      </c>
    </row>
    <row r="599" spans="1:8" ht="24.95" customHeight="1">
      <c r="A599" s="65"/>
      <c r="B599" s="131"/>
      <c r="C599" s="139"/>
      <c r="D599" s="248"/>
      <c r="E599" s="249"/>
      <c r="F599" s="136"/>
      <c r="G599" s="145"/>
      <c r="H599" s="146">
        <f t="shared" si="17"/>
        <v>0</v>
      </c>
    </row>
    <row r="600" spans="1:8" ht="24.95" customHeight="1">
      <c r="A600" s="65"/>
      <c r="B600" s="131"/>
      <c r="C600" s="139"/>
      <c r="D600" s="248"/>
      <c r="E600" s="249"/>
      <c r="F600" s="136"/>
      <c r="G600" s="145"/>
      <c r="H600" s="146">
        <f t="shared" si="17"/>
        <v>0</v>
      </c>
    </row>
    <row r="601" spans="1:8" ht="24.95" customHeight="1">
      <c r="A601" s="65"/>
      <c r="B601" s="131"/>
      <c r="C601" s="139"/>
      <c r="D601" s="248"/>
      <c r="E601" s="249"/>
      <c r="F601" s="136"/>
      <c r="G601" s="145"/>
      <c r="H601" s="146">
        <f t="shared" si="17"/>
        <v>0</v>
      </c>
    </row>
    <row r="602" spans="1:8" ht="24.95" customHeight="1">
      <c r="A602" s="65"/>
      <c r="B602" s="131"/>
      <c r="C602" s="139"/>
      <c r="D602" s="248"/>
      <c r="E602" s="249"/>
      <c r="F602" s="136"/>
      <c r="G602" s="145"/>
      <c r="H602" s="146">
        <f t="shared" si="17"/>
        <v>0</v>
      </c>
    </row>
    <row r="603" spans="1:8" ht="24.95" customHeight="1">
      <c r="A603" s="65"/>
      <c r="B603" s="131"/>
      <c r="C603" s="139"/>
      <c r="D603" s="248"/>
      <c r="E603" s="249"/>
      <c r="F603" s="136"/>
      <c r="G603" s="145"/>
      <c r="H603" s="146">
        <f t="shared" si="17"/>
        <v>0</v>
      </c>
    </row>
    <row r="604" spans="1:8" ht="24.95" customHeight="1">
      <c r="A604" s="65"/>
      <c r="B604" s="131"/>
      <c r="C604" s="139"/>
      <c r="D604" s="248"/>
      <c r="E604" s="249"/>
      <c r="F604" s="136"/>
      <c r="G604" s="145"/>
      <c r="H604" s="146">
        <f t="shared" si="17"/>
        <v>0</v>
      </c>
    </row>
    <row r="605" spans="1:8" ht="24.95" customHeight="1">
      <c r="A605" s="65"/>
      <c r="B605" s="131"/>
      <c r="C605" s="139"/>
      <c r="D605" s="248"/>
      <c r="E605" s="249"/>
      <c r="F605" s="136"/>
      <c r="G605" s="145"/>
      <c r="H605" s="146">
        <f t="shared" si="17"/>
        <v>0</v>
      </c>
    </row>
    <row r="606" spans="1:8" ht="24.95" customHeight="1">
      <c r="A606" s="65"/>
      <c r="B606" s="131"/>
      <c r="C606" s="139"/>
      <c r="D606" s="248"/>
      <c r="E606" s="249"/>
      <c r="F606" s="136"/>
      <c r="G606" s="145"/>
      <c r="H606" s="146">
        <f t="shared" si="17"/>
        <v>0</v>
      </c>
    </row>
    <row r="607" spans="1:8" ht="24.95" customHeight="1">
      <c r="A607" s="65"/>
      <c r="B607" s="131"/>
      <c r="C607" s="139"/>
      <c r="D607" s="248"/>
      <c r="E607" s="249"/>
      <c r="F607" s="136"/>
      <c r="G607" s="145"/>
      <c r="H607" s="146">
        <f t="shared" si="17"/>
        <v>0</v>
      </c>
    </row>
    <row r="608" spans="1:8" ht="24.95" customHeight="1" thickBot="1">
      <c r="A608" s="239" t="s">
        <v>34</v>
      </c>
      <c r="B608" s="240"/>
      <c r="C608" s="240"/>
      <c r="D608" s="240"/>
      <c r="E608" s="241"/>
      <c r="F608" s="236">
        <f>SUBTOTAL(9,H585:H607)</f>
        <v>0</v>
      </c>
      <c r="G608" s="237"/>
      <c r="H608" s="238"/>
    </row>
    <row r="609" spans="1:9" ht="24.95" customHeight="1" thickTop="1">
      <c r="A609" s="245" t="s">
        <v>23</v>
      </c>
      <c r="B609" s="246"/>
      <c r="C609" s="246"/>
      <c r="D609" s="246"/>
      <c r="E609" s="247"/>
      <c r="F609" s="242">
        <f>$F$717</f>
        <v>500</v>
      </c>
      <c r="G609" s="243"/>
      <c r="H609" s="244"/>
    </row>
    <row r="610" spans="1:9" ht="24" customHeight="1">
      <c r="A610" s="268" t="s">
        <v>103</v>
      </c>
      <c r="B610" s="269"/>
      <c r="C610" s="269"/>
      <c r="D610" s="270"/>
      <c r="E610" s="75" t="str">
        <f>$E$34</f>
        <v>0</v>
      </c>
      <c r="F610" s="257">
        <f>IF(ISBLANK(E610),"",ROUNDDOWN(F609*E610/100,0))</f>
        <v>0</v>
      </c>
      <c r="G610" s="258"/>
      <c r="H610" s="259"/>
    </row>
    <row r="611" spans="1:9" ht="24.95" customHeight="1" thickBot="1">
      <c r="A611" s="260" t="s">
        <v>33</v>
      </c>
      <c r="B611" s="261"/>
      <c r="C611" s="261"/>
      <c r="D611" s="261"/>
      <c r="E611" s="262"/>
      <c r="F611" s="263">
        <f>SUM(F609:H610)</f>
        <v>500</v>
      </c>
      <c r="G611" s="264"/>
      <c r="H611" s="265"/>
    </row>
    <row r="612" spans="1:9" ht="8.1" customHeight="1" thickBot="1">
      <c r="A612" s="21"/>
      <c r="B612" s="19"/>
      <c r="C612" s="19"/>
      <c r="D612" s="19"/>
      <c r="E612" s="19"/>
      <c r="F612" s="20"/>
      <c r="G612"/>
      <c r="H612"/>
    </row>
    <row r="613" spans="1:9" ht="35.1" customHeight="1" thickBot="1">
      <c r="A613" s="24"/>
      <c r="D613" s="26" t="s">
        <v>18</v>
      </c>
      <c r="E613" s="25"/>
      <c r="F613" s="266" t="s">
        <v>21</v>
      </c>
      <c r="G613" s="267"/>
      <c r="H613" s="22"/>
    </row>
    <row r="614" spans="1:9" ht="18" customHeight="1" thickBot="1">
      <c r="A614" s="250" t="s">
        <v>8</v>
      </c>
      <c r="B614" s="250"/>
      <c r="C614" s="250"/>
      <c r="G614" s="74"/>
      <c r="H614" s="93" t="str">
        <f>$H$2</f>
        <v>現場別明細書3</v>
      </c>
    </row>
    <row r="615" spans="1:9" s="18" customFormat="1" ht="15.95" customHeight="1" thickTop="1">
      <c r="A615" s="256"/>
      <c r="B615" s="256"/>
      <c r="C615" s="256"/>
      <c r="D615" s="16"/>
      <c r="E615" s="23" t="s">
        <v>19</v>
      </c>
      <c r="F615" s="23"/>
      <c r="G615"/>
      <c r="H615" s="17"/>
    </row>
    <row r="616" spans="1:9" s="10" customFormat="1" ht="18" customHeight="1">
      <c r="A616" s="234" t="s">
        <v>11</v>
      </c>
      <c r="B616" s="271"/>
      <c r="C616" s="35" t="str">
        <f>$C$4</f>
        <v>XX - XXX - X</v>
      </c>
      <c r="D616"/>
      <c r="E616" s="251" t="str">
        <f>$E$4</f>
        <v>××××××　株式会社</v>
      </c>
      <c r="F616" s="251"/>
      <c r="G616" s="251"/>
      <c r="H616" s="251"/>
    </row>
    <row r="617" spans="1:9" s="10" customFormat="1" ht="21.95" customHeight="1">
      <c r="A617" s="234" t="s">
        <v>12</v>
      </c>
      <c r="B617" s="235"/>
      <c r="C617" s="252" t="str">
        <f>$C$5</f>
        <v>XXXXXXXX工事　（№3）</v>
      </c>
      <c r="D617" s="252"/>
      <c r="E617" s="251"/>
      <c r="F617" s="251"/>
      <c r="G617" s="251"/>
      <c r="H617" s="251"/>
    </row>
    <row r="618" spans="1:9" s="3" customFormat="1" ht="21.95" customHeight="1">
      <c r="A618" s="272" t="s">
        <v>29</v>
      </c>
      <c r="B618" s="273"/>
      <c r="C618" s="274" t="str">
        <f>$C$6</f>
        <v>XXXXXXX　　　　　　　　　　　　</v>
      </c>
      <c r="D618" s="274"/>
      <c r="E618" s="31"/>
      <c r="F618" s="33"/>
      <c r="G618" s="32" t="s">
        <v>20</v>
      </c>
      <c r="H618" s="64" t="str">
        <f>$H$6</f>
        <v>××</v>
      </c>
    </row>
    <row r="619" spans="1:9" s="3" customFormat="1" ht="9.9499999999999993" customHeight="1" thickBot="1">
      <c r="A619" s="29"/>
      <c r="B619" s="30"/>
      <c r="C619" s="28"/>
      <c r="D619" s="28"/>
      <c r="E619" s="1"/>
      <c r="F619" s="1"/>
      <c r="G619" s="2"/>
      <c r="H619" s="2"/>
    </row>
    <row r="620" spans="1:9" s="4" customFormat="1" ht="20.100000000000001" customHeight="1">
      <c r="A620" s="12" t="s">
        <v>5</v>
      </c>
      <c r="B620" s="130" t="s">
        <v>129</v>
      </c>
      <c r="C620" s="130" t="s">
        <v>130</v>
      </c>
      <c r="D620" s="254" t="s">
        <v>10</v>
      </c>
      <c r="E620" s="255"/>
      <c r="F620" s="13" t="s">
        <v>9</v>
      </c>
      <c r="G620" s="14" t="s">
        <v>6</v>
      </c>
      <c r="H620" s="15" t="s">
        <v>7</v>
      </c>
    </row>
    <row r="621" spans="1:9" ht="24.95" customHeight="1">
      <c r="A621" s="98"/>
      <c r="B621" s="131"/>
      <c r="C621" s="139"/>
      <c r="D621" s="248"/>
      <c r="E621" s="249"/>
      <c r="F621" s="141"/>
      <c r="G621" s="145"/>
      <c r="H621" s="146">
        <f t="shared" ref="H621:H643" si="18">SUM(F621*G621)</f>
        <v>0</v>
      </c>
    </row>
    <row r="622" spans="1:9" ht="24.95" customHeight="1">
      <c r="A622" s="65"/>
      <c r="B622" s="131"/>
      <c r="C622" s="139"/>
      <c r="D622" s="248"/>
      <c r="E622" s="249"/>
      <c r="F622" s="136"/>
      <c r="G622" s="145"/>
      <c r="H622" s="146">
        <f t="shared" si="18"/>
        <v>0</v>
      </c>
      <c r="I622" s="6"/>
    </row>
    <row r="623" spans="1:9" ht="24.95" customHeight="1">
      <c r="A623" s="65"/>
      <c r="B623" s="131"/>
      <c r="C623" s="139"/>
      <c r="D623" s="248"/>
      <c r="E623" s="249"/>
      <c r="F623" s="136"/>
      <c r="G623" s="145"/>
      <c r="H623" s="146">
        <f t="shared" si="18"/>
        <v>0</v>
      </c>
    </row>
    <row r="624" spans="1:9" ht="24.95" customHeight="1">
      <c r="A624" s="65"/>
      <c r="B624" s="131"/>
      <c r="C624" s="139"/>
      <c r="D624" s="248"/>
      <c r="E624" s="249"/>
      <c r="F624" s="136"/>
      <c r="G624" s="145"/>
      <c r="H624" s="146">
        <f t="shared" si="18"/>
        <v>0</v>
      </c>
    </row>
    <row r="625" spans="1:8" ht="24.95" customHeight="1">
      <c r="A625" s="65"/>
      <c r="B625" s="131"/>
      <c r="C625" s="139"/>
      <c r="D625" s="248"/>
      <c r="E625" s="249"/>
      <c r="F625" s="136"/>
      <c r="G625" s="145"/>
      <c r="H625" s="146">
        <f t="shared" si="18"/>
        <v>0</v>
      </c>
    </row>
    <row r="626" spans="1:8" ht="24.95" customHeight="1">
      <c r="A626" s="65"/>
      <c r="B626" s="131"/>
      <c r="C626" s="139"/>
      <c r="D626" s="248"/>
      <c r="E626" s="249"/>
      <c r="F626" s="136"/>
      <c r="G626" s="145"/>
      <c r="H626" s="146">
        <f t="shared" si="18"/>
        <v>0</v>
      </c>
    </row>
    <row r="627" spans="1:8" ht="24.95" customHeight="1">
      <c r="A627" s="65"/>
      <c r="B627" s="131"/>
      <c r="C627" s="139"/>
      <c r="D627" s="248"/>
      <c r="E627" s="249"/>
      <c r="F627" s="136"/>
      <c r="G627" s="145"/>
      <c r="H627" s="146">
        <f t="shared" si="18"/>
        <v>0</v>
      </c>
    </row>
    <row r="628" spans="1:8" ht="24.95" customHeight="1">
      <c r="A628" s="65"/>
      <c r="B628" s="131"/>
      <c r="C628" s="139"/>
      <c r="D628" s="248"/>
      <c r="E628" s="249"/>
      <c r="F628" s="136"/>
      <c r="G628" s="145"/>
      <c r="H628" s="146">
        <f t="shared" si="18"/>
        <v>0</v>
      </c>
    </row>
    <row r="629" spans="1:8" ht="24.95" customHeight="1">
      <c r="A629" s="65"/>
      <c r="B629" s="131"/>
      <c r="C629" s="139"/>
      <c r="D629" s="248"/>
      <c r="E629" s="249"/>
      <c r="F629" s="136"/>
      <c r="G629" s="145"/>
      <c r="H629" s="146">
        <f t="shared" si="18"/>
        <v>0</v>
      </c>
    </row>
    <row r="630" spans="1:8" ht="24.95" customHeight="1">
      <c r="A630" s="65"/>
      <c r="B630" s="131"/>
      <c r="C630" s="139"/>
      <c r="D630" s="248"/>
      <c r="E630" s="249"/>
      <c r="F630" s="136"/>
      <c r="G630" s="145"/>
      <c r="H630" s="146">
        <f t="shared" si="18"/>
        <v>0</v>
      </c>
    </row>
    <row r="631" spans="1:8" ht="24.95" customHeight="1">
      <c r="A631" s="65"/>
      <c r="B631" s="131"/>
      <c r="C631" s="139"/>
      <c r="D631" s="248"/>
      <c r="E631" s="249"/>
      <c r="F631" s="136"/>
      <c r="G631" s="145"/>
      <c r="H631" s="146">
        <f t="shared" si="18"/>
        <v>0</v>
      </c>
    </row>
    <row r="632" spans="1:8" ht="24.95" customHeight="1">
      <c r="A632" s="65"/>
      <c r="B632" s="131"/>
      <c r="C632" s="139"/>
      <c r="D632" s="248"/>
      <c r="E632" s="249"/>
      <c r="F632" s="136"/>
      <c r="G632" s="145"/>
      <c r="H632" s="146">
        <f t="shared" si="18"/>
        <v>0</v>
      </c>
    </row>
    <row r="633" spans="1:8" ht="24.95" customHeight="1">
      <c r="A633" s="65"/>
      <c r="B633" s="131"/>
      <c r="C633" s="139"/>
      <c r="D633" s="248"/>
      <c r="E633" s="249"/>
      <c r="F633" s="136"/>
      <c r="G633" s="145"/>
      <c r="H633" s="146">
        <f t="shared" si="18"/>
        <v>0</v>
      </c>
    </row>
    <row r="634" spans="1:8" ht="24.95" customHeight="1">
      <c r="A634" s="65"/>
      <c r="B634" s="131"/>
      <c r="C634" s="139"/>
      <c r="D634" s="248"/>
      <c r="E634" s="249"/>
      <c r="F634" s="136"/>
      <c r="G634" s="145"/>
      <c r="H634" s="146">
        <f t="shared" si="18"/>
        <v>0</v>
      </c>
    </row>
    <row r="635" spans="1:8" ht="24.95" customHeight="1">
      <c r="A635" s="65"/>
      <c r="B635" s="131"/>
      <c r="C635" s="139"/>
      <c r="D635" s="248"/>
      <c r="E635" s="249"/>
      <c r="F635" s="136"/>
      <c r="G635" s="145"/>
      <c r="H635" s="146">
        <f t="shared" si="18"/>
        <v>0</v>
      </c>
    </row>
    <row r="636" spans="1:8" ht="24.95" customHeight="1">
      <c r="A636" s="65"/>
      <c r="B636" s="131"/>
      <c r="C636" s="139"/>
      <c r="D636" s="248"/>
      <c r="E636" s="249"/>
      <c r="F636" s="136"/>
      <c r="G636" s="145"/>
      <c r="H636" s="146">
        <f t="shared" si="18"/>
        <v>0</v>
      </c>
    </row>
    <row r="637" spans="1:8" ht="24.95" customHeight="1">
      <c r="A637" s="65"/>
      <c r="B637" s="131"/>
      <c r="C637" s="139"/>
      <c r="D637" s="248"/>
      <c r="E637" s="249"/>
      <c r="F637" s="136"/>
      <c r="G637" s="145"/>
      <c r="H637" s="146">
        <f t="shared" si="18"/>
        <v>0</v>
      </c>
    </row>
    <row r="638" spans="1:8" ht="24.95" customHeight="1">
      <c r="A638" s="65"/>
      <c r="B638" s="131"/>
      <c r="C638" s="139"/>
      <c r="D638" s="248"/>
      <c r="E638" s="249"/>
      <c r="F638" s="136"/>
      <c r="G638" s="145"/>
      <c r="H638" s="146">
        <f t="shared" si="18"/>
        <v>0</v>
      </c>
    </row>
    <row r="639" spans="1:8" ht="24.95" customHeight="1">
      <c r="A639" s="65"/>
      <c r="B639" s="131"/>
      <c r="C639" s="139"/>
      <c r="D639" s="248"/>
      <c r="E639" s="249"/>
      <c r="F639" s="136"/>
      <c r="G639" s="145"/>
      <c r="H639" s="146">
        <f t="shared" si="18"/>
        <v>0</v>
      </c>
    </row>
    <row r="640" spans="1:8" ht="24.95" customHeight="1">
      <c r="A640" s="65"/>
      <c r="B640" s="131"/>
      <c r="C640" s="139"/>
      <c r="D640" s="248"/>
      <c r="E640" s="249"/>
      <c r="F640" s="136"/>
      <c r="G640" s="145"/>
      <c r="H640" s="146">
        <f t="shared" si="18"/>
        <v>0</v>
      </c>
    </row>
    <row r="641" spans="1:8" ht="24.95" customHeight="1">
      <c r="A641" s="65"/>
      <c r="B641" s="131"/>
      <c r="C641" s="139"/>
      <c r="D641" s="248"/>
      <c r="E641" s="249"/>
      <c r="F641" s="136"/>
      <c r="G641" s="145"/>
      <c r="H641" s="146">
        <f t="shared" si="18"/>
        <v>0</v>
      </c>
    </row>
    <row r="642" spans="1:8" ht="24.95" customHeight="1">
      <c r="A642" s="65"/>
      <c r="B642" s="131"/>
      <c r="C642" s="139"/>
      <c r="D642" s="248"/>
      <c r="E642" s="249"/>
      <c r="F642" s="136"/>
      <c r="G642" s="145"/>
      <c r="H642" s="146">
        <f t="shared" si="18"/>
        <v>0</v>
      </c>
    </row>
    <row r="643" spans="1:8" ht="24.95" customHeight="1">
      <c r="A643" s="65"/>
      <c r="B643" s="131"/>
      <c r="C643" s="139"/>
      <c r="D643" s="248"/>
      <c r="E643" s="249"/>
      <c r="F643" s="136"/>
      <c r="G643" s="145"/>
      <c r="H643" s="146">
        <f t="shared" si="18"/>
        <v>0</v>
      </c>
    </row>
    <row r="644" spans="1:8" ht="24.95" customHeight="1" thickBot="1">
      <c r="A644" s="239" t="s">
        <v>34</v>
      </c>
      <c r="B644" s="240"/>
      <c r="C644" s="240"/>
      <c r="D644" s="240"/>
      <c r="E644" s="241"/>
      <c r="F644" s="236">
        <f>SUBTOTAL(9,H621:H643)</f>
        <v>0</v>
      </c>
      <c r="G644" s="237"/>
      <c r="H644" s="238"/>
    </row>
    <row r="645" spans="1:8" ht="24.95" customHeight="1" thickTop="1">
      <c r="A645" s="245" t="s">
        <v>23</v>
      </c>
      <c r="B645" s="246"/>
      <c r="C645" s="246"/>
      <c r="D645" s="246"/>
      <c r="E645" s="247"/>
      <c r="F645" s="242">
        <f>$F$717</f>
        <v>500</v>
      </c>
      <c r="G645" s="243"/>
      <c r="H645" s="244"/>
    </row>
    <row r="646" spans="1:8" ht="24" customHeight="1">
      <c r="A646" s="268" t="s">
        <v>103</v>
      </c>
      <c r="B646" s="269"/>
      <c r="C646" s="269"/>
      <c r="D646" s="270"/>
      <c r="E646" s="121" t="str">
        <f>$E$34</f>
        <v>0</v>
      </c>
      <c r="F646" s="257">
        <f>IF(ISBLANK(E646),"",ROUNDDOWN(F645*E646/100,0))</f>
        <v>0</v>
      </c>
      <c r="G646" s="258"/>
      <c r="H646" s="259"/>
    </row>
    <row r="647" spans="1:8" ht="24.95" customHeight="1" thickBot="1">
      <c r="A647" s="260" t="s">
        <v>33</v>
      </c>
      <c r="B647" s="261"/>
      <c r="C647" s="261"/>
      <c r="D647" s="261"/>
      <c r="E647" s="262"/>
      <c r="F647" s="263">
        <f>SUM(F645:H646)</f>
        <v>500</v>
      </c>
      <c r="G647" s="264"/>
      <c r="H647" s="265"/>
    </row>
    <row r="648" spans="1:8" ht="8.1" customHeight="1" thickBot="1">
      <c r="A648" s="21"/>
      <c r="B648" s="19"/>
      <c r="C648" s="19"/>
      <c r="D648" s="19"/>
      <c r="E648" s="19"/>
      <c r="F648" s="20"/>
      <c r="G648"/>
      <c r="H648"/>
    </row>
    <row r="649" spans="1:8" ht="35.1" customHeight="1" thickBot="1">
      <c r="A649" s="24"/>
      <c r="D649" s="26" t="s">
        <v>18</v>
      </c>
      <c r="E649" s="25"/>
      <c r="F649" s="266" t="s">
        <v>21</v>
      </c>
      <c r="G649" s="267"/>
      <c r="H649" s="22"/>
    </row>
    <row r="650" spans="1:8" ht="18" customHeight="1" thickBot="1">
      <c r="A650" s="250" t="s">
        <v>8</v>
      </c>
      <c r="B650" s="250"/>
      <c r="C650" s="250"/>
      <c r="G650" s="74"/>
      <c r="H650" s="93" t="str">
        <f>$H$2</f>
        <v>現場別明細書3</v>
      </c>
    </row>
    <row r="651" spans="1:8" s="18" customFormat="1" ht="15.95" customHeight="1" thickTop="1">
      <c r="A651" s="256"/>
      <c r="B651" s="256"/>
      <c r="C651" s="256"/>
      <c r="D651" s="16"/>
      <c r="E651" s="23" t="s">
        <v>19</v>
      </c>
      <c r="F651" s="23"/>
      <c r="G651"/>
      <c r="H651" s="17"/>
    </row>
    <row r="652" spans="1:8" s="10" customFormat="1" ht="18" customHeight="1">
      <c r="A652" s="234" t="s">
        <v>11</v>
      </c>
      <c r="B652" s="271"/>
      <c r="C652" s="35" t="str">
        <f>$C$4</f>
        <v>XX - XXX - X</v>
      </c>
      <c r="D652"/>
      <c r="E652" s="251" t="str">
        <f>$E$4</f>
        <v>××××××　株式会社</v>
      </c>
      <c r="F652" s="251"/>
      <c r="G652" s="251"/>
      <c r="H652" s="251"/>
    </row>
    <row r="653" spans="1:8" s="10" customFormat="1" ht="21.95" customHeight="1">
      <c r="A653" s="234" t="s">
        <v>12</v>
      </c>
      <c r="B653" s="235"/>
      <c r="C653" s="252" t="str">
        <f>$C$5</f>
        <v>XXXXXXXX工事　（№3）</v>
      </c>
      <c r="D653" s="252"/>
      <c r="E653" s="251"/>
      <c r="F653" s="251"/>
      <c r="G653" s="251"/>
      <c r="H653" s="251"/>
    </row>
    <row r="654" spans="1:8" s="3" customFormat="1" ht="21.95" customHeight="1">
      <c r="A654" s="272" t="s">
        <v>29</v>
      </c>
      <c r="B654" s="273"/>
      <c r="C654" s="274" t="str">
        <f>$C$6</f>
        <v>XXXXXXX　　　　　　　　　　　　</v>
      </c>
      <c r="D654" s="274"/>
      <c r="E654" s="31"/>
      <c r="F654" s="33"/>
      <c r="G654" s="32" t="s">
        <v>20</v>
      </c>
      <c r="H654" s="64" t="str">
        <f>$H$6</f>
        <v>××</v>
      </c>
    </row>
    <row r="655" spans="1:8" s="3" customFormat="1" ht="9.9499999999999993" customHeight="1" thickBot="1">
      <c r="A655" s="29"/>
      <c r="B655" s="30"/>
      <c r="C655" s="28"/>
      <c r="D655" s="28"/>
      <c r="E655" s="1"/>
      <c r="F655" s="1"/>
      <c r="G655" s="2"/>
      <c r="H655" s="2"/>
    </row>
    <row r="656" spans="1:8" s="4" customFormat="1" ht="20.100000000000001" customHeight="1">
      <c r="A656" s="12" t="s">
        <v>5</v>
      </c>
      <c r="B656" s="130" t="s">
        <v>129</v>
      </c>
      <c r="C656" s="130" t="s">
        <v>130</v>
      </c>
      <c r="D656" s="254" t="s">
        <v>10</v>
      </c>
      <c r="E656" s="255"/>
      <c r="F656" s="13" t="s">
        <v>9</v>
      </c>
      <c r="G656" s="14" t="s">
        <v>6</v>
      </c>
      <c r="H656" s="15" t="s">
        <v>7</v>
      </c>
    </row>
    <row r="657" spans="1:9" ht="24.95" customHeight="1">
      <c r="A657" s="98"/>
      <c r="B657" s="131"/>
      <c r="C657" s="139"/>
      <c r="D657" s="248"/>
      <c r="E657" s="249"/>
      <c r="F657" s="141"/>
      <c r="G657" s="145"/>
      <c r="H657" s="146">
        <f t="shared" ref="H657:H679" si="19">SUM(F657*G657)</f>
        <v>0</v>
      </c>
    </row>
    <row r="658" spans="1:9" ht="24.95" customHeight="1">
      <c r="A658" s="65"/>
      <c r="B658" s="131"/>
      <c r="C658" s="139"/>
      <c r="D658" s="248"/>
      <c r="E658" s="249"/>
      <c r="F658" s="136"/>
      <c r="G658" s="145"/>
      <c r="H658" s="146">
        <f t="shared" si="19"/>
        <v>0</v>
      </c>
      <c r="I658" s="6"/>
    </row>
    <row r="659" spans="1:9" ht="24.95" customHeight="1">
      <c r="A659" s="65"/>
      <c r="B659" s="131"/>
      <c r="C659" s="139"/>
      <c r="D659" s="248"/>
      <c r="E659" s="249"/>
      <c r="F659" s="136"/>
      <c r="G659" s="145"/>
      <c r="H659" s="146">
        <f t="shared" si="19"/>
        <v>0</v>
      </c>
    </row>
    <row r="660" spans="1:9" ht="24.95" customHeight="1">
      <c r="A660" s="65"/>
      <c r="B660" s="131"/>
      <c r="C660" s="139"/>
      <c r="D660" s="248"/>
      <c r="E660" s="249"/>
      <c r="F660" s="136"/>
      <c r="G660" s="145"/>
      <c r="H660" s="146">
        <f t="shared" si="19"/>
        <v>0</v>
      </c>
    </row>
    <row r="661" spans="1:9" ht="24.95" customHeight="1">
      <c r="A661" s="65"/>
      <c r="B661" s="131"/>
      <c r="C661" s="139"/>
      <c r="D661" s="248"/>
      <c r="E661" s="249"/>
      <c r="F661" s="136"/>
      <c r="G661" s="145"/>
      <c r="H661" s="146">
        <f t="shared" si="19"/>
        <v>0</v>
      </c>
    </row>
    <row r="662" spans="1:9" ht="24.95" customHeight="1">
      <c r="A662" s="65"/>
      <c r="B662" s="131"/>
      <c r="C662" s="139"/>
      <c r="D662" s="248"/>
      <c r="E662" s="249"/>
      <c r="F662" s="136"/>
      <c r="G662" s="145"/>
      <c r="H662" s="146">
        <f t="shared" si="19"/>
        <v>0</v>
      </c>
    </row>
    <row r="663" spans="1:9" ht="24.95" customHeight="1">
      <c r="A663" s="65"/>
      <c r="B663" s="131"/>
      <c r="C663" s="139"/>
      <c r="D663" s="248"/>
      <c r="E663" s="249"/>
      <c r="F663" s="136"/>
      <c r="G663" s="145"/>
      <c r="H663" s="146">
        <f t="shared" si="19"/>
        <v>0</v>
      </c>
    </row>
    <row r="664" spans="1:9" ht="24.95" customHeight="1">
      <c r="A664" s="65"/>
      <c r="B664" s="131"/>
      <c r="C664" s="139"/>
      <c r="D664" s="248"/>
      <c r="E664" s="249"/>
      <c r="F664" s="136"/>
      <c r="G664" s="145"/>
      <c r="H664" s="146">
        <f t="shared" si="19"/>
        <v>0</v>
      </c>
    </row>
    <row r="665" spans="1:9" ht="24.95" customHeight="1">
      <c r="A665" s="65"/>
      <c r="B665" s="131"/>
      <c r="C665" s="139"/>
      <c r="D665" s="248"/>
      <c r="E665" s="249"/>
      <c r="F665" s="136"/>
      <c r="G665" s="145"/>
      <c r="H665" s="146">
        <f t="shared" si="19"/>
        <v>0</v>
      </c>
    </row>
    <row r="666" spans="1:9" ht="24.95" customHeight="1">
      <c r="A666" s="65"/>
      <c r="B666" s="131"/>
      <c r="C666" s="139"/>
      <c r="D666" s="248"/>
      <c r="E666" s="249"/>
      <c r="F666" s="136"/>
      <c r="G666" s="145"/>
      <c r="H666" s="146">
        <f t="shared" si="19"/>
        <v>0</v>
      </c>
    </row>
    <row r="667" spans="1:9" ht="24.95" customHeight="1">
      <c r="A667" s="65"/>
      <c r="B667" s="131"/>
      <c r="C667" s="139"/>
      <c r="D667" s="248"/>
      <c r="E667" s="249"/>
      <c r="F667" s="136"/>
      <c r="G667" s="145"/>
      <c r="H667" s="146">
        <f t="shared" si="19"/>
        <v>0</v>
      </c>
    </row>
    <row r="668" spans="1:9" ht="24.95" customHeight="1">
      <c r="A668" s="65"/>
      <c r="B668" s="131"/>
      <c r="C668" s="139"/>
      <c r="D668" s="248"/>
      <c r="E668" s="249"/>
      <c r="F668" s="136"/>
      <c r="G668" s="145"/>
      <c r="H668" s="146">
        <f t="shared" si="19"/>
        <v>0</v>
      </c>
    </row>
    <row r="669" spans="1:9" ht="24.95" customHeight="1">
      <c r="A669" s="65"/>
      <c r="B669" s="131"/>
      <c r="C669" s="139"/>
      <c r="D669" s="248"/>
      <c r="E669" s="249"/>
      <c r="F669" s="136"/>
      <c r="G669" s="145"/>
      <c r="H669" s="146">
        <f t="shared" si="19"/>
        <v>0</v>
      </c>
    </row>
    <row r="670" spans="1:9" ht="24.95" customHeight="1">
      <c r="A670" s="65"/>
      <c r="B670" s="131"/>
      <c r="C670" s="139"/>
      <c r="D670" s="248"/>
      <c r="E670" s="249"/>
      <c r="F670" s="136"/>
      <c r="G670" s="145"/>
      <c r="H670" s="146">
        <f t="shared" si="19"/>
        <v>0</v>
      </c>
    </row>
    <row r="671" spans="1:9" ht="24.95" customHeight="1">
      <c r="A671" s="65"/>
      <c r="B671" s="131"/>
      <c r="C671" s="139"/>
      <c r="D671" s="248"/>
      <c r="E671" s="249"/>
      <c r="F671" s="136"/>
      <c r="G671" s="145"/>
      <c r="H671" s="146">
        <f t="shared" si="19"/>
        <v>0</v>
      </c>
    </row>
    <row r="672" spans="1:9" ht="24.95" customHeight="1">
      <c r="A672" s="65"/>
      <c r="B672" s="131"/>
      <c r="C672" s="139"/>
      <c r="D672" s="248"/>
      <c r="E672" s="249"/>
      <c r="F672" s="136"/>
      <c r="G672" s="145"/>
      <c r="H672" s="146">
        <f t="shared" si="19"/>
        <v>0</v>
      </c>
    </row>
    <row r="673" spans="1:8" ht="24.95" customHeight="1">
      <c r="A673" s="65"/>
      <c r="B673" s="131"/>
      <c r="C673" s="139"/>
      <c r="D673" s="248"/>
      <c r="E673" s="249"/>
      <c r="F673" s="136"/>
      <c r="G673" s="145"/>
      <c r="H673" s="146">
        <f t="shared" si="19"/>
        <v>0</v>
      </c>
    </row>
    <row r="674" spans="1:8" ht="24.95" customHeight="1">
      <c r="A674" s="65"/>
      <c r="B674" s="131"/>
      <c r="C674" s="139"/>
      <c r="D674" s="248"/>
      <c r="E674" s="249"/>
      <c r="F674" s="136"/>
      <c r="G674" s="145"/>
      <c r="H674" s="146">
        <f t="shared" si="19"/>
        <v>0</v>
      </c>
    </row>
    <row r="675" spans="1:8" ht="24.95" customHeight="1">
      <c r="A675" s="65"/>
      <c r="B675" s="131"/>
      <c r="C675" s="139"/>
      <c r="D675" s="248"/>
      <c r="E675" s="249"/>
      <c r="F675" s="136"/>
      <c r="G675" s="145"/>
      <c r="H675" s="146">
        <f t="shared" si="19"/>
        <v>0</v>
      </c>
    </row>
    <row r="676" spans="1:8" ht="24.95" customHeight="1">
      <c r="A676" s="65"/>
      <c r="B676" s="131"/>
      <c r="C676" s="139"/>
      <c r="D676" s="248"/>
      <c r="E676" s="249"/>
      <c r="F676" s="136"/>
      <c r="G676" s="145"/>
      <c r="H676" s="146">
        <f t="shared" si="19"/>
        <v>0</v>
      </c>
    </row>
    <row r="677" spans="1:8" ht="24.95" customHeight="1">
      <c r="A677" s="65"/>
      <c r="B677" s="131"/>
      <c r="C677" s="139"/>
      <c r="D677" s="248"/>
      <c r="E677" s="249"/>
      <c r="F677" s="136"/>
      <c r="G677" s="145"/>
      <c r="H677" s="146">
        <f t="shared" si="19"/>
        <v>0</v>
      </c>
    </row>
    <row r="678" spans="1:8" ht="24.95" customHeight="1">
      <c r="A678" s="65"/>
      <c r="B678" s="131"/>
      <c r="C678" s="139"/>
      <c r="D678" s="248"/>
      <c r="E678" s="249"/>
      <c r="F678" s="136"/>
      <c r="G678" s="145"/>
      <c r="H678" s="146">
        <f t="shared" si="19"/>
        <v>0</v>
      </c>
    </row>
    <row r="679" spans="1:8" ht="24.95" customHeight="1">
      <c r="A679" s="65"/>
      <c r="B679" s="131"/>
      <c r="C679" s="139"/>
      <c r="D679" s="248"/>
      <c r="E679" s="249"/>
      <c r="F679" s="136"/>
      <c r="G679" s="145"/>
      <c r="H679" s="146">
        <f t="shared" si="19"/>
        <v>0</v>
      </c>
    </row>
    <row r="680" spans="1:8" ht="24.95" customHeight="1" thickBot="1">
      <c r="A680" s="239" t="s">
        <v>34</v>
      </c>
      <c r="B680" s="240"/>
      <c r="C680" s="240"/>
      <c r="D680" s="240"/>
      <c r="E680" s="241"/>
      <c r="F680" s="236">
        <f>SUBTOTAL(9,H657:H679)</f>
        <v>0</v>
      </c>
      <c r="G680" s="237"/>
      <c r="H680" s="238"/>
    </row>
    <row r="681" spans="1:8" ht="24.95" customHeight="1" thickTop="1">
      <c r="A681" s="245" t="s">
        <v>23</v>
      </c>
      <c r="B681" s="246"/>
      <c r="C681" s="246"/>
      <c r="D681" s="246"/>
      <c r="E681" s="247"/>
      <c r="F681" s="242">
        <f>$F$717</f>
        <v>500</v>
      </c>
      <c r="G681" s="243"/>
      <c r="H681" s="244"/>
    </row>
    <row r="682" spans="1:8" ht="24" customHeight="1">
      <c r="A682" s="268" t="s">
        <v>103</v>
      </c>
      <c r="B682" s="269"/>
      <c r="C682" s="269"/>
      <c r="D682" s="270"/>
      <c r="E682" s="121" t="str">
        <f>$E$34</f>
        <v>0</v>
      </c>
      <c r="F682" s="257">
        <f>IF(ISBLANK(E682),"",ROUNDDOWN(F681*E682/100,0))</f>
        <v>0</v>
      </c>
      <c r="G682" s="258"/>
      <c r="H682" s="259"/>
    </row>
    <row r="683" spans="1:8" ht="24.95" customHeight="1" thickBot="1">
      <c r="A683" s="260" t="s">
        <v>33</v>
      </c>
      <c r="B683" s="261"/>
      <c r="C683" s="261"/>
      <c r="D683" s="261"/>
      <c r="E683" s="262"/>
      <c r="F683" s="263">
        <f>SUM(F681:H682)</f>
        <v>500</v>
      </c>
      <c r="G683" s="264"/>
      <c r="H683" s="265"/>
    </row>
    <row r="684" spans="1:8" ht="8.1" customHeight="1" thickBot="1">
      <c r="A684" s="21"/>
      <c r="B684" s="19"/>
      <c r="C684" s="19"/>
      <c r="D684" s="19"/>
      <c r="E684" s="19"/>
      <c r="F684" s="20"/>
      <c r="G684"/>
      <c r="H684"/>
    </row>
    <row r="685" spans="1:8" ht="35.1" customHeight="1" thickBot="1">
      <c r="A685" s="24"/>
      <c r="D685" s="26" t="s">
        <v>18</v>
      </c>
      <c r="E685" s="25"/>
      <c r="F685" s="266" t="s">
        <v>21</v>
      </c>
      <c r="G685" s="267"/>
      <c r="H685" s="22"/>
    </row>
    <row r="686" spans="1:8" ht="18" customHeight="1" thickBot="1">
      <c r="A686" s="250" t="s">
        <v>8</v>
      </c>
      <c r="B686" s="250"/>
      <c r="C686" s="250"/>
      <c r="G686" s="74"/>
      <c r="H686" s="93" t="str">
        <f>$H$2</f>
        <v>現場別明細書3</v>
      </c>
    </row>
    <row r="687" spans="1:8" s="18" customFormat="1" ht="15.95" customHeight="1" thickTop="1">
      <c r="A687" s="256"/>
      <c r="B687" s="256"/>
      <c r="C687" s="256"/>
      <c r="D687" s="16"/>
      <c r="E687" s="23" t="s">
        <v>19</v>
      </c>
      <c r="F687" s="23"/>
      <c r="G687"/>
      <c r="H687" s="17"/>
    </row>
    <row r="688" spans="1:8" s="10" customFormat="1" ht="18" customHeight="1">
      <c r="A688" s="234" t="s">
        <v>11</v>
      </c>
      <c r="B688" s="271"/>
      <c r="C688" s="35" t="str">
        <f>$C$4</f>
        <v>XX - XXX - X</v>
      </c>
      <c r="D688"/>
      <c r="E688" s="251" t="str">
        <f>$E$4</f>
        <v>××××××　株式会社</v>
      </c>
      <c r="F688" s="251"/>
      <c r="G688" s="251"/>
      <c r="H688" s="251"/>
    </row>
    <row r="689" spans="1:9" s="10" customFormat="1" ht="21.95" customHeight="1">
      <c r="A689" s="234" t="s">
        <v>12</v>
      </c>
      <c r="B689" s="235"/>
      <c r="C689" s="252" t="str">
        <f>$C$5</f>
        <v>XXXXXXXX工事　（№3）</v>
      </c>
      <c r="D689" s="252"/>
      <c r="E689" s="251"/>
      <c r="F689" s="251"/>
      <c r="G689" s="251"/>
      <c r="H689" s="251"/>
    </row>
    <row r="690" spans="1:9" s="3" customFormat="1" ht="21.95" customHeight="1">
      <c r="A690" s="272" t="s">
        <v>29</v>
      </c>
      <c r="B690" s="273"/>
      <c r="C690" s="274" t="str">
        <f>$C$6</f>
        <v>XXXXXXX　　　　　　　　　　　　</v>
      </c>
      <c r="D690" s="274"/>
      <c r="E690" s="31"/>
      <c r="F690" s="33"/>
      <c r="G690" s="32" t="s">
        <v>20</v>
      </c>
      <c r="H690" s="64" t="str">
        <f>$H$6</f>
        <v>××</v>
      </c>
    </row>
    <row r="691" spans="1:9" s="3" customFormat="1" ht="9.9499999999999993" customHeight="1" thickBot="1">
      <c r="A691" s="29"/>
      <c r="B691" s="30"/>
      <c r="C691" s="28"/>
      <c r="D691" s="28"/>
      <c r="E691" s="1"/>
      <c r="F691" s="1"/>
      <c r="G691" s="2"/>
      <c r="H691" s="2"/>
    </row>
    <row r="692" spans="1:9" s="4" customFormat="1" ht="24" customHeight="1">
      <c r="A692" s="12" t="s">
        <v>5</v>
      </c>
      <c r="B692" s="130" t="s">
        <v>129</v>
      </c>
      <c r="C692" s="130" t="s">
        <v>130</v>
      </c>
      <c r="D692" s="254" t="s">
        <v>10</v>
      </c>
      <c r="E692" s="255"/>
      <c r="F692" s="13" t="s">
        <v>9</v>
      </c>
      <c r="G692" s="14" t="s">
        <v>6</v>
      </c>
      <c r="H692" s="15" t="s">
        <v>7</v>
      </c>
    </row>
    <row r="693" spans="1:9" ht="24.95" customHeight="1">
      <c r="A693" s="98"/>
      <c r="B693" s="131"/>
      <c r="C693" s="139"/>
      <c r="D693" s="248"/>
      <c r="E693" s="249"/>
      <c r="F693" s="141"/>
      <c r="G693" s="145"/>
      <c r="H693" s="146">
        <f t="shared" ref="H693:H715" si="20">SUM(F693*G693)</f>
        <v>0</v>
      </c>
    </row>
    <row r="694" spans="1:9" ht="24.95" customHeight="1">
      <c r="A694" s="65"/>
      <c r="B694" s="131"/>
      <c r="C694" s="139"/>
      <c r="D694" s="248"/>
      <c r="E694" s="249"/>
      <c r="F694" s="136"/>
      <c r="G694" s="145"/>
      <c r="H694" s="146">
        <f t="shared" si="20"/>
        <v>0</v>
      </c>
      <c r="I694" s="6"/>
    </row>
    <row r="695" spans="1:9" ht="24.95" customHeight="1">
      <c r="A695" s="65"/>
      <c r="B695" s="131"/>
      <c r="C695" s="139"/>
      <c r="D695" s="248"/>
      <c r="E695" s="249"/>
      <c r="F695" s="136"/>
      <c r="G695" s="145"/>
      <c r="H695" s="146">
        <f t="shared" si="20"/>
        <v>0</v>
      </c>
    </row>
    <row r="696" spans="1:9" ht="24.95" customHeight="1">
      <c r="A696" s="65"/>
      <c r="B696" s="131"/>
      <c r="C696" s="139"/>
      <c r="D696" s="248"/>
      <c r="E696" s="249"/>
      <c r="F696" s="136"/>
      <c r="G696" s="145"/>
      <c r="H696" s="146">
        <f t="shared" si="20"/>
        <v>0</v>
      </c>
    </row>
    <row r="697" spans="1:9" ht="24.95" customHeight="1">
      <c r="A697" s="65"/>
      <c r="B697" s="131"/>
      <c r="C697" s="139"/>
      <c r="D697" s="248"/>
      <c r="E697" s="249"/>
      <c r="F697" s="136"/>
      <c r="G697" s="145"/>
      <c r="H697" s="146">
        <f t="shared" si="20"/>
        <v>0</v>
      </c>
    </row>
    <row r="698" spans="1:9" ht="24.95" customHeight="1">
      <c r="A698" s="65"/>
      <c r="B698" s="131"/>
      <c r="C698" s="139"/>
      <c r="D698" s="248"/>
      <c r="E698" s="249"/>
      <c r="F698" s="136"/>
      <c r="G698" s="145"/>
      <c r="H698" s="146">
        <f t="shared" si="20"/>
        <v>0</v>
      </c>
    </row>
    <row r="699" spans="1:9" ht="24.95" customHeight="1">
      <c r="A699" s="65"/>
      <c r="B699" s="131"/>
      <c r="C699" s="139"/>
      <c r="D699" s="248"/>
      <c r="E699" s="249"/>
      <c r="F699" s="136"/>
      <c r="G699" s="145"/>
      <c r="H699" s="146">
        <f t="shared" si="20"/>
        <v>0</v>
      </c>
    </row>
    <row r="700" spans="1:9" ht="24.95" customHeight="1">
      <c r="A700" s="65"/>
      <c r="B700" s="131"/>
      <c r="C700" s="139"/>
      <c r="D700" s="248"/>
      <c r="E700" s="249"/>
      <c r="F700" s="136"/>
      <c r="G700" s="145"/>
      <c r="H700" s="146">
        <f t="shared" si="20"/>
        <v>0</v>
      </c>
    </row>
    <row r="701" spans="1:9" ht="24.95" customHeight="1">
      <c r="A701" s="65"/>
      <c r="B701" s="131"/>
      <c r="C701" s="139"/>
      <c r="D701" s="248"/>
      <c r="E701" s="249"/>
      <c r="F701" s="136"/>
      <c r="G701" s="145"/>
      <c r="H701" s="146">
        <f t="shared" si="20"/>
        <v>0</v>
      </c>
    </row>
    <row r="702" spans="1:9" ht="24.95" customHeight="1">
      <c r="A702" s="65"/>
      <c r="B702" s="131"/>
      <c r="C702" s="139"/>
      <c r="D702" s="248"/>
      <c r="E702" s="249"/>
      <c r="F702" s="136"/>
      <c r="G702" s="145"/>
      <c r="H702" s="146">
        <f t="shared" si="20"/>
        <v>0</v>
      </c>
    </row>
    <row r="703" spans="1:9" ht="24.95" customHeight="1">
      <c r="A703" s="65"/>
      <c r="B703" s="131"/>
      <c r="C703" s="139"/>
      <c r="D703" s="248"/>
      <c r="E703" s="249"/>
      <c r="F703" s="136"/>
      <c r="G703" s="145"/>
      <c r="H703" s="146">
        <f t="shared" si="20"/>
        <v>0</v>
      </c>
    </row>
    <row r="704" spans="1:9" ht="24.95" customHeight="1">
      <c r="A704" s="65"/>
      <c r="B704" s="131"/>
      <c r="C704" s="139"/>
      <c r="D704" s="248"/>
      <c r="E704" s="249"/>
      <c r="F704" s="136"/>
      <c r="G704" s="145"/>
      <c r="H704" s="146">
        <f t="shared" si="20"/>
        <v>0</v>
      </c>
    </row>
    <row r="705" spans="1:8" ht="24.95" customHeight="1">
      <c r="A705" s="65"/>
      <c r="B705" s="131"/>
      <c r="C705" s="139"/>
      <c r="D705" s="248"/>
      <c r="E705" s="249"/>
      <c r="F705" s="136"/>
      <c r="G705" s="145"/>
      <c r="H705" s="146">
        <f t="shared" si="20"/>
        <v>0</v>
      </c>
    </row>
    <row r="706" spans="1:8" ht="24.95" customHeight="1">
      <c r="A706" s="65"/>
      <c r="B706" s="131"/>
      <c r="C706" s="139"/>
      <c r="D706" s="248"/>
      <c r="E706" s="249"/>
      <c r="F706" s="136"/>
      <c r="G706" s="145"/>
      <c r="H706" s="146">
        <f t="shared" si="20"/>
        <v>0</v>
      </c>
    </row>
    <row r="707" spans="1:8" ht="24.95" customHeight="1">
      <c r="A707" s="65"/>
      <c r="B707" s="131"/>
      <c r="C707" s="139"/>
      <c r="D707" s="248"/>
      <c r="E707" s="249"/>
      <c r="F707" s="136"/>
      <c r="G707" s="145"/>
      <c r="H707" s="146">
        <f t="shared" si="20"/>
        <v>0</v>
      </c>
    </row>
    <row r="708" spans="1:8" ht="24.95" customHeight="1">
      <c r="A708" s="65"/>
      <c r="B708" s="131"/>
      <c r="C708" s="139"/>
      <c r="D708" s="248"/>
      <c r="E708" s="249"/>
      <c r="F708" s="136"/>
      <c r="G708" s="145"/>
      <c r="H708" s="146">
        <f t="shared" si="20"/>
        <v>0</v>
      </c>
    </row>
    <row r="709" spans="1:8" ht="24.95" customHeight="1">
      <c r="A709" s="65"/>
      <c r="B709" s="131"/>
      <c r="C709" s="139"/>
      <c r="D709" s="248"/>
      <c r="E709" s="249"/>
      <c r="F709" s="136"/>
      <c r="G709" s="145"/>
      <c r="H709" s="146">
        <f t="shared" si="20"/>
        <v>0</v>
      </c>
    </row>
    <row r="710" spans="1:8" ht="24.95" customHeight="1">
      <c r="A710" s="65"/>
      <c r="B710" s="131"/>
      <c r="C710" s="139"/>
      <c r="D710" s="248"/>
      <c r="E710" s="249"/>
      <c r="F710" s="136"/>
      <c r="G710" s="145"/>
      <c r="H710" s="146">
        <f t="shared" si="20"/>
        <v>0</v>
      </c>
    </row>
    <row r="711" spans="1:8" ht="24.95" customHeight="1">
      <c r="A711" s="65"/>
      <c r="B711" s="131"/>
      <c r="C711" s="139"/>
      <c r="D711" s="248"/>
      <c r="E711" s="249"/>
      <c r="F711" s="136"/>
      <c r="G711" s="145"/>
      <c r="H711" s="146">
        <f t="shared" si="20"/>
        <v>0</v>
      </c>
    </row>
    <row r="712" spans="1:8" ht="24.95" customHeight="1">
      <c r="A712" s="65"/>
      <c r="B712" s="131"/>
      <c r="C712" s="139"/>
      <c r="D712" s="248"/>
      <c r="E712" s="249"/>
      <c r="F712" s="136"/>
      <c r="G712" s="145"/>
      <c r="H712" s="146">
        <f t="shared" si="20"/>
        <v>0</v>
      </c>
    </row>
    <row r="713" spans="1:8" ht="24.95" customHeight="1">
      <c r="A713" s="65"/>
      <c r="B713" s="131"/>
      <c r="C713" s="139"/>
      <c r="D713" s="248"/>
      <c r="E713" s="249"/>
      <c r="F713" s="136"/>
      <c r="G713" s="145"/>
      <c r="H713" s="146">
        <f t="shared" si="20"/>
        <v>0</v>
      </c>
    </row>
    <row r="714" spans="1:8" ht="24.95" customHeight="1">
      <c r="A714" s="65"/>
      <c r="B714" s="131"/>
      <c r="C714" s="139"/>
      <c r="D714" s="248"/>
      <c r="E714" s="249"/>
      <c r="F714" s="136"/>
      <c r="G714" s="145"/>
      <c r="H714" s="146">
        <f t="shared" si="20"/>
        <v>0</v>
      </c>
    </row>
    <row r="715" spans="1:8" ht="24.95" customHeight="1">
      <c r="A715" s="65"/>
      <c r="B715" s="131"/>
      <c r="C715" s="139"/>
      <c r="D715" s="248"/>
      <c r="E715" s="249"/>
      <c r="F715" s="136"/>
      <c r="G715" s="145"/>
      <c r="H715" s="146">
        <f t="shared" si="20"/>
        <v>0</v>
      </c>
    </row>
    <row r="716" spans="1:8" ht="30" customHeight="1" thickBot="1">
      <c r="A716" s="239" t="s">
        <v>34</v>
      </c>
      <c r="B716" s="240"/>
      <c r="C716" s="240"/>
      <c r="D716" s="240"/>
      <c r="E716" s="241"/>
      <c r="F716" s="236">
        <f>SUBTOTAL(9,H693:H715)</f>
        <v>0</v>
      </c>
      <c r="G716" s="237"/>
      <c r="H716" s="238"/>
    </row>
    <row r="717" spans="1:8" ht="30" customHeight="1" thickTop="1">
      <c r="A717" s="245" t="s">
        <v>23</v>
      </c>
      <c r="B717" s="246"/>
      <c r="C717" s="246"/>
      <c r="D717" s="246"/>
      <c r="E717" s="247"/>
      <c r="F717" s="242">
        <f>SUBTOTAL(9,H9:H716)</f>
        <v>500</v>
      </c>
      <c r="G717" s="243"/>
      <c r="H717" s="244"/>
    </row>
    <row r="718" spans="1:8" ht="24" customHeight="1">
      <c r="A718" s="268" t="s">
        <v>103</v>
      </c>
      <c r="B718" s="269"/>
      <c r="C718" s="269"/>
      <c r="D718" s="270"/>
      <c r="E718" s="121" t="str">
        <f>$E$34</f>
        <v>0</v>
      </c>
      <c r="F718" s="257">
        <f>IF(ISBLANK(E718),"",ROUNDDOWN(F717*E718/100,0))</f>
        <v>0</v>
      </c>
      <c r="G718" s="258"/>
      <c r="H718" s="259"/>
    </row>
    <row r="719" spans="1:8" ht="30" customHeight="1" thickBot="1">
      <c r="A719" s="260" t="s">
        <v>33</v>
      </c>
      <c r="B719" s="261"/>
      <c r="C719" s="261"/>
      <c r="D719" s="261"/>
      <c r="E719" s="262"/>
      <c r="F719" s="263">
        <f>SUM(F717:H718)</f>
        <v>500</v>
      </c>
      <c r="G719" s="264"/>
      <c r="H719" s="265"/>
    </row>
    <row r="720" spans="1:8" ht="8.1" customHeight="1" thickBot="1">
      <c r="A720" s="21"/>
      <c r="B720" s="19"/>
      <c r="C720" s="19"/>
      <c r="D720" s="19"/>
      <c r="E720" s="19"/>
      <c r="F720" s="20"/>
      <c r="G720"/>
      <c r="H720"/>
    </row>
    <row r="721" spans="1:8" ht="35.1" customHeight="1" thickBot="1">
      <c r="A721" s="24"/>
      <c r="D721" s="26" t="s">
        <v>18</v>
      </c>
      <c r="E721" s="25"/>
      <c r="F721" s="266" t="s">
        <v>21</v>
      </c>
      <c r="G721" s="267"/>
      <c r="H721" s="22"/>
    </row>
  </sheetData>
  <mergeCells count="820">
    <mergeCell ref="F721:G721"/>
    <mergeCell ref="A716:E716"/>
    <mergeCell ref="F716:H716"/>
    <mergeCell ref="A717:E717"/>
    <mergeCell ref="F717:H717"/>
    <mergeCell ref="A687:C687"/>
    <mergeCell ref="A688:B688"/>
    <mergeCell ref="E688:H689"/>
    <mergeCell ref="A689:B689"/>
    <mergeCell ref="C689:D689"/>
    <mergeCell ref="D692:E692"/>
    <mergeCell ref="A690:B690"/>
    <mergeCell ref="C690:D690"/>
    <mergeCell ref="D699:E699"/>
    <mergeCell ref="D700:E700"/>
    <mergeCell ref="D701:E701"/>
    <mergeCell ref="A719:E719"/>
    <mergeCell ref="F718:H718"/>
    <mergeCell ref="F719:H719"/>
    <mergeCell ref="A718:D718"/>
    <mergeCell ref="D712:E712"/>
    <mergeCell ref="D713:E713"/>
    <mergeCell ref="D714:E714"/>
    <mergeCell ref="D715:E715"/>
    <mergeCell ref="F649:G649"/>
    <mergeCell ref="A680:E680"/>
    <mergeCell ref="D672:E672"/>
    <mergeCell ref="D702:E702"/>
    <mergeCell ref="D703:E703"/>
    <mergeCell ref="D658:E658"/>
    <mergeCell ref="D659:E659"/>
    <mergeCell ref="D660:E660"/>
    <mergeCell ref="D661:E661"/>
    <mergeCell ref="D662:E662"/>
    <mergeCell ref="D663:E663"/>
    <mergeCell ref="D664:E664"/>
    <mergeCell ref="D665:E665"/>
    <mergeCell ref="D673:E673"/>
    <mergeCell ref="D674:E674"/>
    <mergeCell ref="D675:E675"/>
    <mergeCell ref="D676:E676"/>
    <mergeCell ref="D677:E677"/>
    <mergeCell ref="D678:E678"/>
    <mergeCell ref="D679:E679"/>
    <mergeCell ref="A681:E681"/>
    <mergeCell ref="F681:H681"/>
    <mergeCell ref="A686:C686"/>
    <mergeCell ref="A682:D682"/>
    <mergeCell ref="D624:E624"/>
    <mergeCell ref="D625:E625"/>
    <mergeCell ref="D626:E626"/>
    <mergeCell ref="F680:H680"/>
    <mergeCell ref="F644:H644"/>
    <mergeCell ref="A645:E645"/>
    <mergeCell ref="F645:H645"/>
    <mergeCell ref="A644:E644"/>
    <mergeCell ref="A647:E647"/>
    <mergeCell ref="D642:E642"/>
    <mergeCell ref="D643:E643"/>
    <mergeCell ref="D657:E657"/>
    <mergeCell ref="A650:C650"/>
    <mergeCell ref="A651:C651"/>
    <mergeCell ref="A652:B652"/>
    <mergeCell ref="E652:H653"/>
    <mergeCell ref="A653:B653"/>
    <mergeCell ref="C653:D653"/>
    <mergeCell ref="A654:B654"/>
    <mergeCell ref="C654:D654"/>
    <mergeCell ref="D656:E656"/>
    <mergeCell ref="A646:D646"/>
    <mergeCell ref="F646:H646"/>
    <mergeCell ref="F647:H647"/>
    <mergeCell ref="A614:C614"/>
    <mergeCell ref="A615:C615"/>
    <mergeCell ref="A616:B616"/>
    <mergeCell ref="E616:H617"/>
    <mergeCell ref="A617:B617"/>
    <mergeCell ref="C617:D617"/>
    <mergeCell ref="A618:B618"/>
    <mergeCell ref="C618:D618"/>
    <mergeCell ref="D620:E620"/>
    <mergeCell ref="F608:H608"/>
    <mergeCell ref="A609:E609"/>
    <mergeCell ref="F609:H609"/>
    <mergeCell ref="A578:C578"/>
    <mergeCell ref="A579:C579"/>
    <mergeCell ref="A580:B580"/>
    <mergeCell ref="E580:H581"/>
    <mergeCell ref="A581:B581"/>
    <mergeCell ref="C581:D581"/>
    <mergeCell ref="A582:B582"/>
    <mergeCell ref="C582:D582"/>
    <mergeCell ref="D584:E584"/>
    <mergeCell ref="A608:E608"/>
    <mergeCell ref="D598:E598"/>
    <mergeCell ref="D586:E586"/>
    <mergeCell ref="D587:E587"/>
    <mergeCell ref="D588:E588"/>
    <mergeCell ref="D589:E589"/>
    <mergeCell ref="D590:E590"/>
    <mergeCell ref="D591:E591"/>
    <mergeCell ref="D592:E592"/>
    <mergeCell ref="D599:E599"/>
    <mergeCell ref="D600:E600"/>
    <mergeCell ref="D601:E601"/>
    <mergeCell ref="F572:H572"/>
    <mergeCell ref="A573:E573"/>
    <mergeCell ref="F573:H573"/>
    <mergeCell ref="A572:E572"/>
    <mergeCell ref="F536:H536"/>
    <mergeCell ref="F537:H537"/>
    <mergeCell ref="A542:C542"/>
    <mergeCell ref="E544:H545"/>
    <mergeCell ref="A545:B545"/>
    <mergeCell ref="C545:D545"/>
    <mergeCell ref="F538:H538"/>
    <mergeCell ref="F539:H539"/>
    <mergeCell ref="F541:G541"/>
    <mergeCell ref="D553:E553"/>
    <mergeCell ref="D554:E554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A364:B364"/>
    <mergeCell ref="A470:C470"/>
    <mergeCell ref="E436:H437"/>
    <mergeCell ref="C437:D437"/>
    <mergeCell ref="A464:E464"/>
    <mergeCell ref="A434:C434"/>
    <mergeCell ref="A437:B437"/>
    <mergeCell ref="F464:H464"/>
    <mergeCell ref="A465:E465"/>
    <mergeCell ref="F465:H465"/>
    <mergeCell ref="D440:E440"/>
    <mergeCell ref="A435:C435"/>
    <mergeCell ref="F466:H466"/>
    <mergeCell ref="A467:E467"/>
    <mergeCell ref="F467:H467"/>
    <mergeCell ref="F469:G469"/>
    <mergeCell ref="A466:D466"/>
    <mergeCell ref="A438:B438"/>
    <mergeCell ref="A436:B436"/>
    <mergeCell ref="C438:D438"/>
    <mergeCell ref="D447:E447"/>
    <mergeCell ref="D448:E448"/>
    <mergeCell ref="D449:E449"/>
    <mergeCell ref="D450:E450"/>
    <mergeCell ref="F428:H428"/>
    <mergeCell ref="F429:H429"/>
    <mergeCell ref="F392:H392"/>
    <mergeCell ref="A392:E392"/>
    <mergeCell ref="F393:H393"/>
    <mergeCell ref="A398:C398"/>
    <mergeCell ref="A402:B402"/>
    <mergeCell ref="C402:D402"/>
    <mergeCell ref="D404:E404"/>
    <mergeCell ref="A429:E429"/>
    <mergeCell ref="A395:E395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13:E413"/>
    <mergeCell ref="D414:E414"/>
    <mergeCell ref="D415:E415"/>
    <mergeCell ref="F177:H177"/>
    <mergeCell ref="A176:E176"/>
    <mergeCell ref="A182:C182"/>
    <mergeCell ref="E184:H185"/>
    <mergeCell ref="A185:B185"/>
    <mergeCell ref="A248:E248"/>
    <mergeCell ref="A255:C255"/>
    <mergeCell ref="A256:B256"/>
    <mergeCell ref="E256:H257"/>
    <mergeCell ref="A257:B257"/>
    <mergeCell ref="C257:D257"/>
    <mergeCell ref="A254:C254"/>
    <mergeCell ref="A218:C218"/>
    <mergeCell ref="A220:B220"/>
    <mergeCell ref="E220:H221"/>
    <mergeCell ref="A221:B221"/>
    <mergeCell ref="F212:H212"/>
    <mergeCell ref="F213:H213"/>
    <mergeCell ref="A213:E213"/>
    <mergeCell ref="C221:D221"/>
    <mergeCell ref="A219:C219"/>
    <mergeCell ref="A212:E212"/>
    <mergeCell ref="A214:D214"/>
    <mergeCell ref="F214:H214"/>
    <mergeCell ref="F141:H141"/>
    <mergeCell ref="A147:C147"/>
    <mergeCell ref="A148:B148"/>
    <mergeCell ref="E148:H149"/>
    <mergeCell ref="A149:B149"/>
    <mergeCell ref="C149:D149"/>
    <mergeCell ref="A146:C146"/>
    <mergeCell ref="A140:E140"/>
    <mergeCell ref="F176:H176"/>
    <mergeCell ref="D155:E155"/>
    <mergeCell ref="D156:E156"/>
    <mergeCell ref="D157:E157"/>
    <mergeCell ref="D158:E158"/>
    <mergeCell ref="D159:E159"/>
    <mergeCell ref="C150:D150"/>
    <mergeCell ref="D152:E152"/>
    <mergeCell ref="A141:E141"/>
    <mergeCell ref="D174:E174"/>
    <mergeCell ref="D175:E175"/>
    <mergeCell ref="A365:B365"/>
    <mergeCell ref="C365:D365"/>
    <mergeCell ref="A363:C363"/>
    <mergeCell ref="F356:H356"/>
    <mergeCell ref="A356:E356"/>
    <mergeCell ref="A357:E357"/>
    <mergeCell ref="D15:E15"/>
    <mergeCell ref="D16:E16"/>
    <mergeCell ref="D17:E17"/>
    <mergeCell ref="D18:E18"/>
    <mergeCell ref="D19:E19"/>
    <mergeCell ref="D20:E20"/>
    <mergeCell ref="D30:E30"/>
    <mergeCell ref="D31:E31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F140:H140"/>
    <mergeCell ref="A77:B77"/>
    <mergeCell ref="A40:B40"/>
    <mergeCell ref="E40:H41"/>
    <mergeCell ref="A41:B41"/>
    <mergeCell ref="C41:D41"/>
    <mergeCell ref="F32:H32"/>
    <mergeCell ref="A33:E33"/>
    <mergeCell ref="F33:H33"/>
    <mergeCell ref="D9:E9"/>
    <mergeCell ref="D10:E10"/>
    <mergeCell ref="D11:E11"/>
    <mergeCell ref="D12:E12"/>
    <mergeCell ref="D13:E13"/>
    <mergeCell ref="D14:E14"/>
    <mergeCell ref="A32:E32"/>
    <mergeCell ref="A42:B42"/>
    <mergeCell ref="C42:D42"/>
    <mergeCell ref="A38:C38"/>
    <mergeCell ref="A39:C39"/>
    <mergeCell ref="D44:E44"/>
    <mergeCell ref="A68:E68"/>
    <mergeCell ref="A75:C75"/>
    <mergeCell ref="A76:B76"/>
    <mergeCell ref="E76:H77"/>
    <mergeCell ref="A2:C2"/>
    <mergeCell ref="A3:C3"/>
    <mergeCell ref="A4:B4"/>
    <mergeCell ref="A5:B5"/>
    <mergeCell ref="D8:E8"/>
    <mergeCell ref="C5:D5"/>
    <mergeCell ref="E4:H5"/>
    <mergeCell ref="A6:B6"/>
    <mergeCell ref="C6:D6"/>
    <mergeCell ref="A69:E69"/>
    <mergeCell ref="F68:H68"/>
    <mergeCell ref="F69:H69"/>
    <mergeCell ref="C77:D77"/>
    <mergeCell ref="A74:C74"/>
    <mergeCell ref="A34:D34"/>
    <mergeCell ref="F34:H34"/>
    <mergeCell ref="A35:E35"/>
    <mergeCell ref="F35:H35"/>
    <mergeCell ref="A70:D70"/>
    <mergeCell ref="F70:H70"/>
    <mergeCell ref="A71:E71"/>
    <mergeCell ref="F71:H71"/>
    <mergeCell ref="F73:G73"/>
    <mergeCell ref="D63:E63"/>
    <mergeCell ref="D64:E64"/>
    <mergeCell ref="D65:E65"/>
    <mergeCell ref="D66:E66"/>
    <mergeCell ref="D67:E67"/>
    <mergeCell ref="D50:E50"/>
    <mergeCell ref="D51:E51"/>
    <mergeCell ref="D52:E52"/>
    <mergeCell ref="D53:E53"/>
    <mergeCell ref="D54:E54"/>
    <mergeCell ref="D277:E277"/>
    <mergeCell ref="D278:E278"/>
    <mergeCell ref="D279:E279"/>
    <mergeCell ref="D280:E280"/>
    <mergeCell ref="D281:E281"/>
    <mergeCell ref="D282:E282"/>
    <mergeCell ref="D283:E283"/>
    <mergeCell ref="D264:E264"/>
    <mergeCell ref="D265:E265"/>
    <mergeCell ref="F215:H215"/>
    <mergeCell ref="D334:E334"/>
    <mergeCell ref="D335:E335"/>
    <mergeCell ref="D266:E266"/>
    <mergeCell ref="D267:E267"/>
    <mergeCell ref="D268:E268"/>
    <mergeCell ref="D269:E269"/>
    <mergeCell ref="D270:E270"/>
    <mergeCell ref="D271:E271"/>
    <mergeCell ref="C222:D222"/>
    <mergeCell ref="C330:D330"/>
    <mergeCell ref="F248:H248"/>
    <mergeCell ref="A249:E249"/>
    <mergeCell ref="F249:H249"/>
    <mergeCell ref="D224:E224"/>
    <mergeCell ref="F320:H320"/>
    <mergeCell ref="A326:C326"/>
    <mergeCell ref="A321:E321"/>
    <mergeCell ref="A322:D322"/>
    <mergeCell ref="F322:H322"/>
    <mergeCell ref="A323:E323"/>
    <mergeCell ref="A328:B328"/>
    <mergeCell ref="E328:H329"/>
    <mergeCell ref="A329:B329"/>
    <mergeCell ref="F430:H430"/>
    <mergeCell ref="A431:E431"/>
    <mergeCell ref="F431:H431"/>
    <mergeCell ref="F433:G433"/>
    <mergeCell ref="A501:E501"/>
    <mergeCell ref="A508:B508"/>
    <mergeCell ref="E508:H509"/>
    <mergeCell ref="A509:B509"/>
    <mergeCell ref="A507:C507"/>
    <mergeCell ref="C509:D509"/>
    <mergeCell ref="D476:E476"/>
    <mergeCell ref="D484:E484"/>
    <mergeCell ref="D485:E485"/>
    <mergeCell ref="D486:E486"/>
    <mergeCell ref="D487:E487"/>
    <mergeCell ref="D488:E488"/>
    <mergeCell ref="D489:E489"/>
    <mergeCell ref="D490:E490"/>
    <mergeCell ref="A506:C506"/>
    <mergeCell ref="D451:E451"/>
    <mergeCell ref="F502:H502"/>
    <mergeCell ref="A503:E503"/>
    <mergeCell ref="F503:H503"/>
    <mergeCell ref="A471:C471"/>
    <mergeCell ref="A78:B78"/>
    <mergeCell ref="C78:D78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A472:B472"/>
    <mergeCell ref="E472:H473"/>
    <mergeCell ref="A473:B473"/>
    <mergeCell ref="C473:D473"/>
    <mergeCell ref="A474:B474"/>
    <mergeCell ref="F105:H105"/>
    <mergeCell ref="A105:E105"/>
    <mergeCell ref="A111:C111"/>
    <mergeCell ref="F104:H104"/>
    <mergeCell ref="D368:E368"/>
    <mergeCell ref="C474:D474"/>
    <mergeCell ref="A399:C399"/>
    <mergeCell ref="A400:B400"/>
    <mergeCell ref="E400:H401"/>
    <mergeCell ref="A401:B401"/>
    <mergeCell ref="F395:H395"/>
    <mergeCell ref="F397:G397"/>
    <mergeCell ref="A358:D358"/>
    <mergeCell ref="F358:H358"/>
    <mergeCell ref="A359:E359"/>
    <mergeCell ref="F359:H359"/>
    <mergeCell ref="F361:G361"/>
    <mergeCell ref="A362:C362"/>
    <mergeCell ref="F250:H250"/>
    <mergeCell ref="F251:H251"/>
    <mergeCell ref="F253:G253"/>
    <mergeCell ref="F323:H323"/>
    <mergeCell ref="F325:G325"/>
    <mergeCell ref="A286:D286"/>
    <mergeCell ref="F286:H286"/>
    <mergeCell ref="A287:E287"/>
    <mergeCell ref="A294:B294"/>
    <mergeCell ref="C294:D294"/>
    <mergeCell ref="D296:E296"/>
    <mergeCell ref="A258:B258"/>
    <mergeCell ref="C258:D258"/>
    <mergeCell ref="D260:E260"/>
    <mergeCell ref="C293:D293"/>
    <mergeCell ref="A284:E284"/>
    <mergeCell ref="A290:C290"/>
    <mergeCell ref="A285:E285"/>
    <mergeCell ref="D272:E272"/>
    <mergeCell ref="D273:E273"/>
    <mergeCell ref="D274:E274"/>
    <mergeCell ref="D275:E275"/>
    <mergeCell ref="D276:E276"/>
    <mergeCell ref="F394:H394"/>
    <mergeCell ref="D408:E408"/>
    <mergeCell ref="D409:E409"/>
    <mergeCell ref="D410:E410"/>
    <mergeCell ref="D411:E411"/>
    <mergeCell ref="D412:E412"/>
    <mergeCell ref="C401:D401"/>
    <mergeCell ref="A393:E393"/>
    <mergeCell ref="A394:D394"/>
    <mergeCell ref="F500:H500"/>
    <mergeCell ref="F321:H321"/>
    <mergeCell ref="F682:H682"/>
    <mergeCell ref="A683:E683"/>
    <mergeCell ref="F683:H683"/>
    <mergeCell ref="F685:G685"/>
    <mergeCell ref="D697:E697"/>
    <mergeCell ref="D698:E698"/>
    <mergeCell ref="D709:E709"/>
    <mergeCell ref="F505:G505"/>
    <mergeCell ref="A611:E611"/>
    <mergeCell ref="F611:H611"/>
    <mergeCell ref="F613:G613"/>
    <mergeCell ref="A574:D574"/>
    <mergeCell ref="F574:H574"/>
    <mergeCell ref="A575:E575"/>
    <mergeCell ref="F575:H575"/>
    <mergeCell ref="F577:G577"/>
    <mergeCell ref="D593:E593"/>
    <mergeCell ref="D594:E594"/>
    <mergeCell ref="D595:E595"/>
    <mergeCell ref="D596:E596"/>
    <mergeCell ref="D597:E597"/>
    <mergeCell ref="A610:D610"/>
    <mergeCell ref="D710:E710"/>
    <mergeCell ref="D711:E711"/>
    <mergeCell ref="D693:E693"/>
    <mergeCell ref="D694:E694"/>
    <mergeCell ref="D695:E695"/>
    <mergeCell ref="D696:E696"/>
    <mergeCell ref="D704:E704"/>
    <mergeCell ref="D705:E705"/>
    <mergeCell ref="D706:E706"/>
    <mergeCell ref="D707:E707"/>
    <mergeCell ref="D708:E708"/>
    <mergeCell ref="D55:E55"/>
    <mergeCell ref="D56:E56"/>
    <mergeCell ref="D57:E57"/>
    <mergeCell ref="D58:E58"/>
    <mergeCell ref="D59:E59"/>
    <mergeCell ref="D60:E60"/>
    <mergeCell ref="D61:E61"/>
    <mergeCell ref="D62:E62"/>
    <mergeCell ref="D497:E497"/>
    <mergeCell ref="D480:E480"/>
    <mergeCell ref="D481:E481"/>
    <mergeCell ref="D482:E482"/>
    <mergeCell ref="D483:E483"/>
    <mergeCell ref="D491:E491"/>
    <mergeCell ref="D492:E492"/>
    <mergeCell ref="D493:E493"/>
    <mergeCell ref="D494:E494"/>
    <mergeCell ref="D382:E382"/>
    <mergeCell ref="D383:E383"/>
    <mergeCell ref="D384:E384"/>
    <mergeCell ref="D385:E385"/>
    <mergeCell ref="D386:E386"/>
    <mergeCell ref="D387:E387"/>
    <mergeCell ref="A251:E251"/>
    <mergeCell ref="F610:H610"/>
    <mergeCell ref="D518:E518"/>
    <mergeCell ref="D519:E519"/>
    <mergeCell ref="D520:E520"/>
    <mergeCell ref="D521:E521"/>
    <mergeCell ref="D522:E522"/>
    <mergeCell ref="D523:E523"/>
    <mergeCell ref="D524:E524"/>
    <mergeCell ref="A366:B366"/>
    <mergeCell ref="C366:D366"/>
    <mergeCell ref="F501:H501"/>
    <mergeCell ref="A500:E500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77:E477"/>
    <mergeCell ref="D478:E478"/>
    <mergeCell ref="D479:E479"/>
    <mergeCell ref="F287:H287"/>
    <mergeCell ref="F289:G289"/>
    <mergeCell ref="A292:B292"/>
    <mergeCell ref="E292:H293"/>
    <mergeCell ref="A293:B293"/>
    <mergeCell ref="A291:C291"/>
    <mergeCell ref="F285:H285"/>
    <mergeCell ref="F284:H284"/>
    <mergeCell ref="F217:G217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F181:G181"/>
    <mergeCell ref="F145:G145"/>
    <mergeCell ref="F109:G109"/>
    <mergeCell ref="F37:G37"/>
    <mergeCell ref="F178:H178"/>
    <mergeCell ref="A179:E179"/>
    <mergeCell ref="F179:H179"/>
    <mergeCell ref="A142:D142"/>
    <mergeCell ref="F142:H142"/>
    <mergeCell ref="A143:E143"/>
    <mergeCell ref="F143:H143"/>
    <mergeCell ref="A106:D106"/>
    <mergeCell ref="F106:H106"/>
    <mergeCell ref="A107:E107"/>
    <mergeCell ref="F107:H107"/>
    <mergeCell ref="A104:E104"/>
    <mergeCell ref="A112:B112"/>
    <mergeCell ref="E112:H113"/>
    <mergeCell ref="A113:B113"/>
    <mergeCell ref="D45:E45"/>
    <mergeCell ref="D46:E46"/>
    <mergeCell ref="D47:E47"/>
    <mergeCell ref="D48:E48"/>
    <mergeCell ref="D49:E49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17:E117"/>
    <mergeCell ref="D118:E118"/>
    <mergeCell ref="D119:E119"/>
    <mergeCell ref="C113:D113"/>
    <mergeCell ref="A110:C110"/>
    <mergeCell ref="A114:B114"/>
    <mergeCell ref="C114:D114"/>
    <mergeCell ref="D116:E116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53:E153"/>
    <mergeCell ref="D154:E154"/>
    <mergeCell ref="A150:B150"/>
    <mergeCell ref="D160:E160"/>
    <mergeCell ref="D161:E161"/>
    <mergeCell ref="D162:E162"/>
    <mergeCell ref="D163:E163"/>
    <mergeCell ref="A177:E177"/>
    <mergeCell ref="D173:E17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92:E192"/>
    <mergeCell ref="D193:E193"/>
    <mergeCell ref="D194:E194"/>
    <mergeCell ref="D195:E195"/>
    <mergeCell ref="C185:D185"/>
    <mergeCell ref="A178:D178"/>
    <mergeCell ref="A186:B186"/>
    <mergeCell ref="C186:D186"/>
    <mergeCell ref="D188:E188"/>
    <mergeCell ref="A183:C183"/>
    <mergeCell ref="A184:B184"/>
    <mergeCell ref="D189:E189"/>
    <mergeCell ref="D190:E190"/>
    <mergeCell ref="D191:E191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25:E225"/>
    <mergeCell ref="D226:E226"/>
    <mergeCell ref="A215:E215"/>
    <mergeCell ref="A222:B222"/>
    <mergeCell ref="D242:E242"/>
    <mergeCell ref="D243:E243"/>
    <mergeCell ref="D244:E244"/>
    <mergeCell ref="D245:E245"/>
    <mergeCell ref="D246:E246"/>
    <mergeCell ref="D247:E247"/>
    <mergeCell ref="D261:E261"/>
    <mergeCell ref="D262:E262"/>
    <mergeCell ref="D263:E263"/>
    <mergeCell ref="A250:D250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33:E333"/>
    <mergeCell ref="D332:E332"/>
    <mergeCell ref="C329:D329"/>
    <mergeCell ref="D336:E336"/>
    <mergeCell ref="D337:E337"/>
    <mergeCell ref="D338:E338"/>
    <mergeCell ref="D339:E339"/>
    <mergeCell ref="D340:E340"/>
    <mergeCell ref="A327:C327"/>
    <mergeCell ref="A320:E320"/>
    <mergeCell ref="A330:B33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77:E377"/>
    <mergeCell ref="D378:E378"/>
    <mergeCell ref="D379:E379"/>
    <mergeCell ref="D380:E380"/>
    <mergeCell ref="D381:E381"/>
    <mergeCell ref="D388:E388"/>
    <mergeCell ref="D389:E389"/>
    <mergeCell ref="D369:E369"/>
    <mergeCell ref="D370:E370"/>
    <mergeCell ref="D372:E372"/>
    <mergeCell ref="D373:E373"/>
    <mergeCell ref="D374:E374"/>
    <mergeCell ref="D375:E375"/>
    <mergeCell ref="D376:E376"/>
    <mergeCell ref="E364:H365"/>
    <mergeCell ref="F357:H357"/>
    <mergeCell ref="D354:E354"/>
    <mergeCell ref="D355:E355"/>
    <mergeCell ref="D371:E371"/>
    <mergeCell ref="D390:E390"/>
    <mergeCell ref="D391:E391"/>
    <mergeCell ref="D405:E405"/>
    <mergeCell ref="D406:E406"/>
    <mergeCell ref="D407:E407"/>
    <mergeCell ref="D416:E416"/>
    <mergeCell ref="D417:E417"/>
    <mergeCell ref="D441:E441"/>
    <mergeCell ref="D442:E442"/>
    <mergeCell ref="A430:D430"/>
    <mergeCell ref="D443:E443"/>
    <mergeCell ref="D444:E444"/>
    <mergeCell ref="D445:E445"/>
    <mergeCell ref="D446:E446"/>
    <mergeCell ref="A428:E428"/>
    <mergeCell ref="D462:E462"/>
    <mergeCell ref="D463:E463"/>
    <mergeCell ref="D452:E452"/>
    <mergeCell ref="D496:E496"/>
    <mergeCell ref="D495:E495"/>
    <mergeCell ref="D498:E498"/>
    <mergeCell ref="D499:E499"/>
    <mergeCell ref="D513:E513"/>
    <mergeCell ref="D514:E514"/>
    <mergeCell ref="D515:E515"/>
    <mergeCell ref="D516:E516"/>
    <mergeCell ref="D517:E517"/>
    <mergeCell ref="D526:E526"/>
    <mergeCell ref="D527:E527"/>
    <mergeCell ref="D525:E525"/>
    <mergeCell ref="A502:D502"/>
    <mergeCell ref="A510:B510"/>
    <mergeCell ref="C510:D510"/>
    <mergeCell ref="D512:E512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49:E549"/>
    <mergeCell ref="D550:E550"/>
    <mergeCell ref="D551:E551"/>
    <mergeCell ref="D552:E552"/>
    <mergeCell ref="A537:E537"/>
    <mergeCell ref="A543:C543"/>
    <mergeCell ref="A544:B544"/>
    <mergeCell ref="A546:B546"/>
    <mergeCell ref="A539:E539"/>
    <mergeCell ref="A536:E536"/>
    <mergeCell ref="C546:D546"/>
    <mergeCell ref="D548:E548"/>
    <mergeCell ref="A538:D538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85:E585"/>
    <mergeCell ref="D602:E602"/>
    <mergeCell ref="D603:E603"/>
    <mergeCell ref="D604:E604"/>
    <mergeCell ref="D605:E605"/>
    <mergeCell ref="D606:E606"/>
    <mergeCell ref="D607:E607"/>
    <mergeCell ref="D621:E621"/>
    <mergeCell ref="D622:E622"/>
    <mergeCell ref="D623:E623"/>
    <mergeCell ref="D627:E627"/>
    <mergeCell ref="D628:E628"/>
    <mergeCell ref="D629:E629"/>
    <mergeCell ref="D666:E666"/>
    <mergeCell ref="D667:E667"/>
    <mergeCell ref="D668:E668"/>
    <mergeCell ref="D669:E669"/>
    <mergeCell ref="D670:E670"/>
    <mergeCell ref="D671:E671"/>
    <mergeCell ref="D637:E637"/>
    <mergeCell ref="D638:E638"/>
    <mergeCell ref="D639:E639"/>
    <mergeCell ref="D640:E640"/>
    <mergeCell ref="D641:E641"/>
    <mergeCell ref="D630:E630"/>
    <mergeCell ref="D631:E631"/>
    <mergeCell ref="D632:E632"/>
    <mergeCell ref="D633:E633"/>
    <mergeCell ref="D634:E634"/>
    <mergeCell ref="D635:E635"/>
    <mergeCell ref="D636:E636"/>
  </mergeCells>
  <phoneticPr fontId="2"/>
  <printOptions horizontalCentered="1" verticalCentered="1"/>
  <pageMargins left="0.98425196850393704" right="0.39370078740157483" top="0.70866141732283472" bottom="0.39370078740157483" header="0.39370078740157483" footer="7.874015748031496E-2"/>
  <pageSetup paperSize="9" orientation="portrait" r:id="rId1"/>
  <headerFooter alignWithMargins="0">
    <oddHeader>&amp;L      &lt; 現 場 別 明 細 書 &gt;</oddHeader>
    <oddFooter>&amp;C&amp;12&amp;P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請求書の流れ</vt:lpstr>
      <vt:lpstr>【請求書】(サンプル)</vt:lpstr>
      <vt:lpstr>【請求明細書 】(サンプル)</vt:lpstr>
      <vt:lpstr>現場別明細書1(サンプル1・入力方法)</vt:lpstr>
      <vt:lpstr>現場別明細書2(サンプル2・税率変更方法)</vt:lpstr>
      <vt:lpstr>現場別明細書3(サンプル3・印刷＆シートの移動方法) </vt:lpstr>
      <vt:lpstr>'【請求書】(サンプル)'!Print_Area</vt:lpstr>
      <vt:lpstr>'【請求明細書 】(サンプル)'!Print_Area</vt:lpstr>
      <vt:lpstr>'現場別明細書1(サンプル1・入力方法)'!Print_Area</vt:lpstr>
      <vt:lpstr>'現場別明細書2(サンプル2・税率変更方法)'!Print_Area</vt:lpstr>
      <vt:lpstr>'現場別明細書3(サンプル3・印刷＆シートの移動方法) '!Print_Area</vt:lpstr>
      <vt:lpstr>請求書の流れ!Print_Area</vt:lpstr>
    </vt:vector>
  </TitlesOfParts>
  <Company>資材部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user</cp:lastModifiedBy>
  <cp:lastPrinted>2023-07-04T06:53:40Z</cp:lastPrinted>
  <dcterms:created xsi:type="dcterms:W3CDTF">2009-04-09T08:17:16Z</dcterms:created>
  <dcterms:modified xsi:type="dcterms:W3CDTF">2025-03-24T01:40:46Z</dcterms:modified>
</cp:coreProperties>
</file>